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Trabajo_Maria\2016\Contratación en Línea\Invitación Privada 015 de 2016\"/>
    </mc:Choice>
  </mc:AlternateContent>
  <bookViews>
    <workbookView xWindow="0" yWindow="0" windowWidth="20490" windowHeight="7760"/>
  </bookViews>
  <sheets>
    <sheet name="OPER. TECNICO"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4" i="1" l="1"/>
  <c r="G65" i="1"/>
  <c r="G16" i="1"/>
  <c r="G166" i="1"/>
  <c r="G165" i="1"/>
  <c r="G23" i="1"/>
  <c r="G22" i="1"/>
  <c r="G7" i="1"/>
  <c r="G6" i="1"/>
  <c r="G253" i="1" l="1"/>
  <c r="A254" i="1"/>
</calcChain>
</file>

<file path=xl/sharedStrings.xml><?xml version="1.0" encoding="utf-8"?>
<sst xmlns="http://schemas.openxmlformats.org/spreadsheetml/2006/main" count="379" uniqueCount="241">
  <si>
    <t>ALTAVOZ 5 - 6 - 7  DE NOVIEMBRE</t>
  </si>
  <si>
    <t>ITEM</t>
  </si>
  <si>
    <t>DESCRIPCIÓN</t>
  </si>
  <si>
    <t>CANT</t>
  </si>
  <si>
    <t>DIAS</t>
  </si>
  <si>
    <t>VALOR UNITARIO</t>
  </si>
  <si>
    <t>TOTAL</t>
  </si>
  <si>
    <t>REPARACIONES AEROPARQUE JUAN PABLO II (COSTO FIJO)</t>
  </si>
  <si>
    <t>REPARACIONES AEROPARQUE ( COSTO FIJO)</t>
  </si>
  <si>
    <t>SONOMETRO (COSTO FIJO)</t>
  </si>
  <si>
    <t>CONTROL DE AUDIO SONOMETRO (COSTO FIJO)</t>
  </si>
  <si>
    <t>Techo 17 x 14 m  (EXTERNOS)</t>
  </si>
  <si>
    <t xml:space="preserve">estructura en aluminio de 18mt x 12mt o similar a minimo a 13 mt de altura con carpa gris y negra limpia y en buen estado, estructura capaz de soportar luces y sonido. Sin mensajes Publicitarios </t>
  </si>
  <si>
    <t>Techo en aluminio certificado con carpa color gris o blanco de 17m de frente x 14m de fondo posado en scafold certificado a 14m de altura (modulacion 3m x 3m) con contrapeso a 12m de altura (modulacion 3m x 3m) , laterales de video a 12m de altura (modulacion 3m x 3m) y lateral de sonido para outfills a 12m de altura(modulacion 3m x 3m). sin mensajes publicitarios. Tener en cuenta que el techo debe tener capacidad de carga para soportar todos los requerimientos y cantidades de sonido, luces y video.</t>
  </si>
  <si>
    <t>Motores de Diseño</t>
  </si>
  <si>
    <t>Motores de 1 Tonelada</t>
  </si>
  <si>
    <t xml:space="preserve">Motores de 1/2 Tonela </t>
  </si>
  <si>
    <t xml:space="preserve">Estructura de Diseño de 45 cm x 45 cm  o similar </t>
  </si>
  <si>
    <t>Estructuras en aluminio para diseño de iluminación de 50 cm x 50 cm o similar</t>
  </si>
  <si>
    <t>Puente en Truss</t>
  </si>
  <si>
    <t>Puente en estructura de 3 mts  para Pantallas laterales</t>
  </si>
  <si>
    <t>Caja Negra</t>
  </si>
  <si>
    <t>Telas Caja Negra de 12 mts de Altura en las 3 caras del techo.</t>
  </si>
  <si>
    <t xml:space="preserve">Alquiler de Tanques y llenado de tanques de agua </t>
  </si>
  <si>
    <t xml:space="preserve">Suministro de minímo 1.000 litros agua para el llenado de los tanques que anclan el techo </t>
  </si>
  <si>
    <t>Suministro de mínimo 1.000 litros agua para el llenado de los tanques que anclan el techo</t>
  </si>
  <si>
    <t xml:space="preserve">Sonido. sistema de audio line array, estereo minimo a tres vias. capaz de proporcionar 97 db en las zonas mas alejadas y en las zonas mas cercanas 110 db, teniendo en cuenta que se tienen dos personas por metro cuadrado, claro y sin distorsión. este sistema debe proporcionarse para 5000 personas. </t>
  </si>
  <si>
    <t xml:space="preserve">24 cabinas de medios altos (line array, 12 por lado, para P.A. colgados) 12 cabina de bajos (para P.A.), 8 monitores de piso, 4 cabinas de medios altos (para sidefill) 2 cabinas de bajos para sidefill 2 Consolas digitales de 48 canales, 1 snake o medesa de 30 mt de 48 canales con spliter y envios, Micrófonos con sus respectivas bases y/o cajas directas según sea el caso de acuerdo con los requerimientos técnicos del grupo a presentarse. (debe incluir 2 Kit de Batería y 4 Micrófonos inalámbricos de mano) </t>
  </si>
  <si>
    <t xml:space="preserve">32 cabinas de medios altos mínimo con doble componente de 12”  (line array, 16 por lado, para P.A. colgados)     30 cabina de bajos para Cardioide (para P.A.), 16 cabinas medios altos mínimo con doble componente de 12" para outfill (8 por lado colgados, de la misma marca y referencia del PA) 12 monitores de piso, 6 cabinas de medios altos (para sidefill) colgados, 4 cabinas de bajos para sidefill   4 Consolas de 48 Canales, con posibilidad de uso de Pluging,  40 Auxiliares y grabación Multitrack;  2 snake o medusa de 70 mt de 56 canales, levantador de tierra y transformador por canal y 3 salidas (FOH , MON Y GRABACION), 16 Subsnake de 12CH con multipin. Micrófonos con sus respectivas bases y/o cajas directas según rider tecnico de todos los grupos a presentarse. 1 bajo para Drumm Fill. 8 cabinas Medios Altos para Front Fill ( De la misma referencia del PA). TODO EL EQUIPO DEBE SER DE LA MISMA MARCA Y REFERENCIA. Incluye: 1 Ingeniero de Sonido para Sala - 1 Ingeniero de Sonido para Monitores - 1 Operador de Audio para el Sistema
</t>
  </si>
  <si>
    <t>Ingeniero de sonido para TV - Transmisión</t>
  </si>
  <si>
    <t>INGENIERO CALIFICADO DE SONIDO (COSTO FIJO)</t>
  </si>
  <si>
    <t>Snake o Medusa</t>
  </si>
  <si>
    <t>SNAKE O MEDUSA DE 70 MTS DE 56 CHANELS PARA CONSOLA DE GRABACIÓN</t>
  </si>
  <si>
    <t>Consola de audio para television con monitores</t>
  </si>
  <si>
    <t xml:space="preserve">CONSOLA DE 96 CHANELES </t>
  </si>
  <si>
    <t>Splitter para Medios de Prensa</t>
  </si>
  <si>
    <t>SPLITER PARA PRENSA</t>
  </si>
  <si>
    <t xml:space="preserve">Micrófonos inalámbricos. microfonería de mano y para instrumentos </t>
  </si>
  <si>
    <t xml:space="preserve">Microfoneria Inalambrica SHURE UR - CON CAPSULAS SM58.  DISTRIBUIDOR DE SEÑAL Y ANTENAS HELICOIDALES HA 8089. </t>
  </si>
  <si>
    <t xml:space="preserve">Sistema de monitoreo inalámbrico. sistema de monitoreo inalámbrico INEAR </t>
  </si>
  <si>
    <t xml:space="preserve">sistema de monitoreo inalámbrico. sistema de monitoreo inalámbrico INEAR </t>
  </si>
  <si>
    <t xml:space="preserve">Sistema de monitoreo inalámbrico INEAR PS 1000 con 8 Receptores P10. Combinador de antenas PA821SWB con antena helicoidal Shure HA- 8089. 
</t>
  </si>
  <si>
    <t>Stage Manager (COSTO FIJO)</t>
  </si>
  <si>
    <t>Rodies (COSTO FIJO)</t>
  </si>
  <si>
    <t xml:space="preserve">Tarima 18 x 14 m ALTURA 1.70 MTS </t>
  </si>
  <si>
    <t xml:space="preserve">Estructura metálica, con soportes de tensión transversal metálica, escalera metálica con baranda, superficie en madera o metálica totalmente lisa, con faldón negro, altura a piso 1.50 metros con nivelador propio de la tarima que garantice la seguridad de la misma. Cualquier cambio en las medidas y en la utilización de la misma deberá ser concertado con la empresa contratista </t>
  </si>
  <si>
    <t>Estructura metálica, con soportes de tensión transversal metálica, escalera metálica con baranda, superficie en madera o metálica totalmente lisa, con faldón negro, altura a piso 2.00 metros con nivelador propio de la tarima que garantice la seguridad de la misma. Cualquier cambio en las medidas y en la utilización de la misma deberá ser concertado con la empresa contratista con 2 Escaleras</t>
  </si>
  <si>
    <t>Rampla de Acceso de 2.40 de ancho x 10 mts de largo para ingreso a la tarima</t>
  </si>
  <si>
    <t>Rampa de acceso, superficie en madera o metálica de 2.40 de ancho x 10 mts de largo para acceso a la tarima de 1.40 de altura</t>
  </si>
  <si>
    <t>Sobretarima 2,40 x 2,40 CON RUEDAS</t>
  </si>
  <si>
    <t xml:space="preserve">Estructura metalica, con soportes de tensión transversal metálica, superficie en madera o metálica estable, con faldón negro, altura a piso 20 cm - 60 cm nivelada para garantizar la seguridad de la misma. Cualquier cambio en las medidas y en la utilización de la misma deberá ser concertado con con la empresa contratista </t>
  </si>
  <si>
    <t>Estructura metálica, con soportes de tensión transversal metálica,  superficie en madera o metálica estable, con faldón negro, altura a piso 20 cm - 60 cm nivelada para garantizar la seguridad de la misma. Cualquier cambio en las medidas y en la utilización de la misma deberá ser concertado con  la empresa contratista</t>
  </si>
  <si>
    <t>AREAS DE TRABAJO  (Backline - Monitores - Área de Trabajo)</t>
  </si>
  <si>
    <t xml:space="preserve">Äreas de trabajo de 3 x 9 mt con la misma altura de la tarima principal (1.70 m) en scafold con cubrimiento lateral y escaleras de acceso. </t>
  </si>
  <si>
    <t>Tarima de 16 mts x 4 mts a 1 mt de Altura - MEDIOS PRENSA</t>
  </si>
  <si>
    <t xml:space="preserve">Disponer zona  para medios de comunicación ubicada al lado del escenario: 1 Tarima 16 mt x 4 mt a 1m de altura  </t>
  </si>
  <si>
    <t>Carpas de 9 x 6 con 3 cerramientos</t>
  </si>
  <si>
    <t>1 Carpa de 9 x 6 mt para àrea de trabajo de producción contigua a tarima</t>
  </si>
  <si>
    <t>SCAFOLD SEGUIDORES - CAMARAS TV- TARIMA - HOUSE MIX</t>
  </si>
  <si>
    <t>House mix en scaffold de 6 mt de ancho x 9 mts de altura a dos pisos ( A 2 niveles)
Nota: Nivel 1 a 40 cm de altura, nivel 2 a 60 cm) carpado, con encierro en tela negra, en plástico negro en los laterales y carpa blanca.</t>
  </si>
  <si>
    <t>Pares de led de mínimo 10 watts c/u</t>
  </si>
  <si>
    <t xml:space="preserve">Luces para los eventos cuya duración sea después de las 6 de la tarde. </t>
  </si>
  <si>
    <t xml:space="preserve"> Luces para los eventos cuya duración sea después de las 6 de la tarde o en espacios con poca luz. La luces deben con la respectiva consola para el manejo de estas. </t>
  </si>
  <si>
    <t>Cabezas móviles beam de mínimo 180 watts c/u</t>
  </si>
  <si>
    <t xml:space="preserve">luces cabezas móviles 575 wts con 2 ruedas de color de 8 posiciones más 1 abierta, sistema motorizado de zoom y enfoque; rueda de animación de globos con control total de movimiento y 200 dirección; 9 fijos y 6 rotativos más 1 abierto; prisma rotativo intercambiable, iris motorizado, dimmer mecánico y balastro electrónico con función de arranque en caliente. </t>
  </si>
  <si>
    <t>Cabezas móviles wash 1200 watts (misma marca y referencia). (NO SE ACEPTA EQUIPO CHINO)</t>
  </si>
  <si>
    <t xml:space="preserve"> Luces para los eventos cuya duración sea después de las 6 de la tarde o en espacios con poca luz. La luces deben con la respectiva consola para el manejo de estas. NO SE ACEPTAN MAQUINAS CHINAS </t>
  </si>
  <si>
    <t>Cabezas móviles profile 1200 watts (misma marca y referencia). (NO SE ACEPTA EQUIPO CHINO)</t>
  </si>
  <si>
    <t xml:space="preserve"> Luces para los eventos cuya duración sea después de las 6 de la tarde o en espacios con poca luz. La luces deben con la respectiva consola para el manejo de estas. NO SE ACEPTAN MAQUINAS CHINAS</t>
  </si>
  <si>
    <t xml:space="preserve">Cabezas móviles leds rgb (misma marca y referencia). (NO SE ACEPTA EQUIPO CHINO) AURA - MARTIN - CHAUVET - CLAY PAKY </t>
  </si>
  <si>
    <t xml:space="preserve"> Luces de leds rgb. La luces deben con la respectiva consola para el manejo de estas. NO SE ACEPTAN MAQUINAS CHINAS</t>
  </si>
  <si>
    <t>Strober 3000W 220 volt.  c/u (NO SE ACEPTA EQUIPO CHINO)</t>
  </si>
  <si>
    <t xml:space="preserve">luces estroboscopicas </t>
  </si>
  <si>
    <t xml:space="preserve"> Luces para los eventos cuya duración sea después de las 6 de la tarde o en espacios con poca luz. La luces deben con la respectiva consola para el manejo de estas. DESCARGA DE 3000 WT</t>
  </si>
  <si>
    <t xml:space="preserve">Mini brutos (c/u de 8 bombillas). </t>
  </si>
  <si>
    <t xml:space="preserve">luces para publico </t>
  </si>
  <si>
    <t xml:space="preserve">Máquina de Hazer gama profesional con ventilador. </t>
  </si>
  <si>
    <t>Máquina de Humo Gama Profesional con Ventilador</t>
  </si>
  <si>
    <t>Seguidores de 2500 watts c/u con su respectivo operador. (NO SE ACEPTA EQUIPO CHINO)</t>
  </si>
  <si>
    <t xml:space="preserve">Luz para identificar el movimiento en el escenario del presentador o artista para los eventos, la empresa debe proporcionar la persona encargada del manejo del mismo. </t>
  </si>
  <si>
    <t xml:space="preserve"> Luz para identificar el movimiento en el escenario del presentador o artista para los eventos. Este deberá contra con su respectivo operador.</t>
  </si>
  <si>
    <t xml:space="preserve">Consola de Iluminación </t>
  </si>
  <si>
    <t xml:space="preserve">metro de protector para cables que van extendidos por el suelo </t>
  </si>
  <si>
    <t>Consola con 4 Monitores – 30 Faders Motorizados.</t>
  </si>
  <si>
    <t>PANTALLA DE LEDS POR METRO CUADRADO (CENEFA 16 X 1 MT MT ) PITCH 6 MM</t>
  </si>
  <si>
    <t>Para la proyecciones de video e imágenes outdoor con puesto de mando y estructura para montaje. DE LA MISMA MARCA Y REFERENCIA</t>
  </si>
  <si>
    <t>Pantallas led por metro cuadrado ( CENTRAL 12 X 6 -LATERALES 4 X 6- LAGRIMAS 8X 1) PITCH 6 MM</t>
  </si>
  <si>
    <t xml:space="preserve">Para la proyecciones de video e imágenes outdoor con puesto de mando y estructura para montaje </t>
  </si>
  <si>
    <t>Procesadores de Video</t>
  </si>
  <si>
    <t>Procesadores de Video HDMI para pantallas de Leds</t>
  </si>
  <si>
    <t>Matrix de Video</t>
  </si>
  <si>
    <t>Matrix HDMI, DVI o VGA 4x4 ( in/out ) conmutable.</t>
  </si>
  <si>
    <t>Circuito cerrado de televisión FULL HD</t>
  </si>
  <si>
    <t xml:space="preserve">2 Cámaras de video, con Switcher, 3 intercom y registro en formato DVD </t>
  </si>
  <si>
    <t>3 Cámaras de video, con Switcher, 3 intercom inalámbrico y registro en DISCO DURO FULL HD</t>
  </si>
  <si>
    <t>Intercom - Cascos Inalámbricos</t>
  </si>
  <si>
    <t>Sistema de comunicación entre sala, monitores y escenario con 4 cascos de intercom</t>
  </si>
  <si>
    <t xml:space="preserve">Acometidas de energía </t>
  </si>
  <si>
    <t xml:space="preserve">Acometidas puede variar de acuerdo a las necesidades de las actividades en talleres que se selecciones, de los puestos de Alimentos y Bebidas vendidos y de los puestos de cedezo que requieran energía para calentar la comida que llevan preparada) </t>
  </si>
  <si>
    <t>Acometidas puede  variar de acuerdo a las necesidades de las actividades</t>
  </si>
  <si>
    <t xml:space="preserve">Tableros eléctricos </t>
  </si>
  <si>
    <t xml:space="preserve">tableros eléctricos que garanticen puntos de acometidas para las diferentes necesidades eléctricas que surjan dentro de cada uno de los eventos. </t>
  </si>
  <si>
    <t>tableros eléctricos que garanticen puntos de acometidas para las diferentes necesidades eléctricas que surjan dentro de cada uno de los eventos.</t>
  </si>
  <si>
    <t>Planta eléctrica – 80 kva (CAMERINOS - PRUEBAS - MOTORES)</t>
  </si>
  <si>
    <t xml:space="preserve">Que garantice el funcionamiento de los equipos sin necesidad de conectarse a la red pública. </t>
  </si>
  <si>
    <t>Que garantice el funcionamiento de los equipos sin necesidad de conectarse a la red pública.</t>
  </si>
  <si>
    <t>Plantas de 150 KVA ( LUCES CONVENCIONALES - ROBOTICAS)</t>
  </si>
  <si>
    <t>Planta eléctrica – 200 kva ( SONIDO - BACK UP)</t>
  </si>
  <si>
    <t>Plantas de 150 KVA ( ZONA DE COMIDAS)</t>
  </si>
  <si>
    <t>POZUELO ZONA DE COMIDAS</t>
  </si>
  <si>
    <t xml:space="preserve">En buen estado </t>
  </si>
  <si>
    <t xml:space="preserve">Instalación de Pozuelo con Tanque de 1000 litros </t>
  </si>
  <si>
    <t xml:space="preserve">Matriz de riesgo para usuario final </t>
  </si>
  <si>
    <t xml:space="preserve">requisito eléctrico solicitado por el Dagred para el aval del evento por parte de este ente </t>
  </si>
  <si>
    <t xml:space="preserve">para usuario final requisito eléctrico solicitado por el Dagred para el aval del evento por parte de este ente </t>
  </si>
  <si>
    <t xml:space="preserve">Vigilancia Privada </t>
  </si>
  <si>
    <t xml:space="preserve">personal de vigilancia Privada dotado con arma de fuego que garantice la seguridad de los montajes de los escenarios durante todo el día </t>
  </si>
  <si>
    <t>pago de vigilancia para los eventos que lo requieran</t>
  </si>
  <si>
    <t xml:space="preserve">ELABORACIÓN DE GOBOS MOVILES </t>
  </si>
  <si>
    <t>Gobos para cabezas móviles profile 1200 wt</t>
  </si>
  <si>
    <t xml:space="preserve">Metro de protector de Cables para piso </t>
  </si>
  <si>
    <t xml:space="preserve"> metro de protector para cables que van extendidos por el suelo</t>
  </si>
  <si>
    <t>TV 42" ( TELEPRONTER ) CON BASE DE PISO Y BASE ALTA DE PISO</t>
  </si>
  <si>
    <t>TV PARA TELEPRONTER</t>
  </si>
  <si>
    <t>TV PARA TELEPRONTER - CONSOLA DE GRABACIÓN - CAMERINO PRODUCCIÓN - PRENSA</t>
  </si>
  <si>
    <t>TARIMA CAMARAS 2.40 X 1.20</t>
  </si>
  <si>
    <t>CAMARAS DE TV</t>
  </si>
  <si>
    <t xml:space="preserve">COMPUTADOR TELE PRONTER </t>
  </si>
  <si>
    <t>COMPUTADOR I MAC- MAC BOOK PRO - MAC BOOK RETINA (IMÁGENES PANT CENTRAL -PANTALLAS LATERALES - CENEFA )</t>
  </si>
  <si>
    <t>FOLSON - PROCESADOR DE VIDEO - SOPORTA RESOLUCIONES 4 K</t>
  </si>
  <si>
    <t>DISCO DURO 4 TERRAS</t>
  </si>
  <si>
    <t>DISCO DURO DE 4 TERRAS PARA GRABACIÓN</t>
  </si>
  <si>
    <t>UNE - INTERNET</t>
  </si>
  <si>
    <t>UNE (COSTO FIJO)</t>
  </si>
  <si>
    <t>CONSUMO ENERGIA</t>
  </si>
  <si>
    <t>CONSUMO ENERGIA (COSTO FIJO)</t>
  </si>
  <si>
    <t>BACKLINE</t>
  </si>
  <si>
    <t>2 X DRUM SET</t>
  </si>
  <si>
    <t>1. CUSTOM MAPLE</t>
  </si>
  <si>
    <t xml:space="preserve">1 KICK 22 X 18 </t>
  </si>
  <si>
    <t>1 SNARE14 X 6</t>
  </si>
  <si>
    <t>4 TOMS 10, 12, 14, 16</t>
  </si>
  <si>
    <t>HARDWARE</t>
  </si>
  <si>
    <t>6 CYMBAL BOOM STANDS</t>
  </si>
  <si>
    <t>4 TOM HOLDERS</t>
  </si>
  <si>
    <t>1 HI HAT STAND</t>
  </si>
  <si>
    <t xml:space="preserve">1 SNARE STAND </t>
  </si>
  <si>
    <t>1 DRUM TRHONE</t>
  </si>
  <si>
    <t xml:space="preserve">1 KICK PEDAL </t>
  </si>
  <si>
    <t>1 DRUM RUG 2.40CM X 1.20CM</t>
  </si>
  <si>
    <t xml:space="preserve">1 X CYMBAL SET </t>
  </si>
  <si>
    <t xml:space="preserve">1 CRASH 16 </t>
  </si>
  <si>
    <t xml:space="preserve">1 CRASH 18 </t>
  </si>
  <si>
    <t>1 SPLASH 10</t>
  </si>
  <si>
    <t>1 CHINA 16</t>
  </si>
  <si>
    <t>1 HI HAT 14</t>
  </si>
  <si>
    <t xml:space="preserve">1 RIDE 20 </t>
  </si>
  <si>
    <t>2. CUSTOM MAPLE</t>
  </si>
  <si>
    <t>1 X CYMBAL SET</t>
  </si>
  <si>
    <t xml:space="preserve">1 X PERCUSION SET </t>
  </si>
  <si>
    <t xml:space="preserve">1 QUINTO </t>
  </si>
  <si>
    <t xml:space="preserve">1 CONGA </t>
  </si>
  <si>
    <t xml:space="preserve">1 TUMBA </t>
  </si>
  <si>
    <t xml:space="preserve">1 BONGO </t>
  </si>
  <si>
    <t>1 DJEMBE</t>
  </si>
  <si>
    <t xml:space="preserve">1 TIMBALES SET HI AND LOW </t>
  </si>
  <si>
    <t xml:space="preserve">3 CONGA STANDS  </t>
  </si>
  <si>
    <t>1 STAND DE TIMBALES</t>
  </si>
  <si>
    <t>1 DJEMBE STAND</t>
  </si>
  <si>
    <t>1 BONGO STAND</t>
  </si>
  <si>
    <t>1 PERCUSION TABLE WITH HARDWARE</t>
  </si>
  <si>
    <t>4 X BASS SET</t>
  </si>
  <si>
    <t xml:space="preserve">1 CONTRABAJO ¾ CON PICKUP </t>
  </si>
  <si>
    <t xml:space="preserve">1 BAJO ELECTRICO 4 STRING </t>
  </si>
  <si>
    <t>2 500W PRO BASS HEAD</t>
  </si>
  <si>
    <t>2 1000W PRO BASS CAB 8 X 10</t>
  </si>
  <si>
    <t xml:space="preserve">4 X GUITAR SET  </t>
  </si>
  <si>
    <t xml:space="preserve">1 GUITARRA ELECTROACUSTICA CON PICKUP </t>
  </si>
  <si>
    <t xml:space="preserve">1 GUITARRA ELECTRICA 6 STRING </t>
  </si>
  <si>
    <t>2 150W MID GAIN TUBE GUITAR HEADS</t>
  </si>
  <si>
    <t>2 300W 412 GUITAR CABS</t>
  </si>
  <si>
    <t>2 GUITAR COMBO 212 100W GUITAR AMPLIFIER</t>
  </si>
  <si>
    <t xml:space="preserve">4 X KEYBOARD SET </t>
  </si>
  <si>
    <t xml:space="preserve">1 ORGAN DOUBLE KEYBOARD WITH DRAW BARS HARMONIZER PEDAL KEYS </t>
  </si>
  <si>
    <t>1 WORKSTATION KEYBOARD 88 KEYS</t>
  </si>
  <si>
    <t>1 WORKSTATION KEYBOARD 61 KEYS</t>
  </si>
  <si>
    <t>1 COMBO KEY-ORGAN AMP ROTARY SPEAKER</t>
  </si>
  <si>
    <t xml:space="preserve">16 X MISCELANEOS </t>
  </si>
  <si>
    <t>4 GUITAR N BASS STANDS</t>
  </si>
  <si>
    <t>2 DOUBLE KEYBOARD STAND</t>
  </si>
  <si>
    <t xml:space="preserve">5 MUSIC STANDS HEAVY DUTY </t>
  </si>
  <si>
    <t>5 LIGHTS FOR MUSIC STANDS HEAVY DUTY</t>
  </si>
  <si>
    <t xml:space="preserve">1 X DJ SET </t>
  </si>
  <si>
    <t>1 MIXER 4CH</t>
  </si>
  <si>
    <t xml:space="preserve">2 VINYL TURNTABLES </t>
  </si>
  <si>
    <t>2 CD-MP3 PLAYERS</t>
  </si>
  <si>
    <t>TARIMA PRINCIPAL</t>
  </si>
  <si>
    <t>TARIMA ALTERNA</t>
  </si>
  <si>
    <t xml:space="preserve">16 cabinas de medios altos (line array, 8 por lado, para P.A. colgados)    4  cabina de bajos (para P.A.), 6 monitores de piso, 4 cabinas de medios altos (para sidefill) 2 cabinas de bajos para sidefill   2  Consolas digitales de  48 canales,  1 snake o medusa de 30 mt de 48 canales con spliter y envíos, Micrófonos con sus respectivas bases y/o cajas directas según sea el caso de acuerdo con los requerimientos técnicos del grupo a presentarse. (debe incluir 2 Kit de Batería y 4 Micrófonos inalámbricos de mano) </t>
  </si>
  <si>
    <t>SPLITER PARA MEDIOS (PRENSA)</t>
  </si>
  <si>
    <t>Sistema de monitoreo inalámbrico INEAR</t>
  </si>
  <si>
    <t xml:space="preserve">Microfoneria </t>
  </si>
  <si>
    <t xml:space="preserve">Tarima 9.60 x 8.40 m </t>
  </si>
  <si>
    <t xml:space="preserve">estructura en aluminio de 9.60 mt x 8.40 mt  a 1.20 mt de altura con carpa blanca limpia y en buen estado, estructura capaz de soportar luces y sonido. Sin mensajes Publicitarios </t>
  </si>
  <si>
    <t xml:space="preserve">Techo 12 x 9 m </t>
  </si>
  <si>
    <t xml:space="preserve">estructura en aluminio de 13mt x 14mt a minimo a 9.50 mt de altura con carpa blanca limpia y en buen 2 estado, estructura capaz desoportar luces y sonido. Sin mensajes Publicitarios </t>
  </si>
  <si>
    <t xml:space="preserve">estructura en aluminio de 12mt x 9mt  a mínimo a 9.50 mt de altura con carpa blanca limpia y en buen estado, estructura capaz de soportar luces y sonido. Sin mensajes Publicitarios </t>
  </si>
  <si>
    <t xml:space="preserve">Cabezas móviles wash 1200 watts (misma marca y referencia). </t>
  </si>
  <si>
    <t>Luces para los eventos cuya duración sea después de las 6 de la tarde o en espacios con poca luz. La luces deben con la respectiva consola para el manejo de estas. NO SE ACEPTAN MAQUINAS CHINAS</t>
  </si>
  <si>
    <t xml:space="preserve">Cabezas móviles SPOT 1200 watts (misma marca y referencia). </t>
  </si>
  <si>
    <t xml:space="preserve">Minibruto de 4 a 6 bombillas </t>
  </si>
  <si>
    <t xml:space="preserve">Luces para los eventos cuya duración sea después de las 6 de la tarde o en espacios con poca luz. La luces deben con la respectiva consola para el manejo de estas. </t>
  </si>
  <si>
    <t>Máquina de humo</t>
  </si>
  <si>
    <t>Máquina de Humo</t>
  </si>
  <si>
    <t>Pantallas led por metro cuadrado (CENTRAL 8 X 4) PITCH 6 MM</t>
  </si>
  <si>
    <t>Para la proyecciones de video e imágenes outdoor con puesto de mando y estructura para montaje</t>
  </si>
  <si>
    <t>Planta eléctrica – 150 kva</t>
  </si>
  <si>
    <t>TARIMA 3.60 X 2.40</t>
  </si>
  <si>
    <t xml:space="preserve">AREA DE TRABAJO </t>
  </si>
  <si>
    <t>Carpas de 4 x 4</t>
  </si>
  <si>
    <t xml:space="preserve">1 Carpa de 4x4m con 3 cerramientos para House Mix - Area de Trabajo y Backline </t>
  </si>
  <si>
    <t>Stage Manager</t>
  </si>
  <si>
    <t>Rodies</t>
  </si>
  <si>
    <t>ENERGIA (COSTO FIJO)</t>
  </si>
  <si>
    <t>SUMINITRAR Y MONTAR TRENZA EN CABLE #4 DESDE LA UBICACIÓN DE LOS TRANSFORMADORES,  HASTA LOS PUNTOS DE COMIDA, CAMERINO Y PARQUEADERO 1</t>
  </si>
  <si>
    <t xml:space="preserve">SUMINISTRAR Y MONTAR AISLADORES EN POSTES DE ACUERDO A INDICACION </t>
  </si>
  <si>
    <t>SUMINISTRAR Y MONTAR TABLEROS TOTALIZADORES CON INTERRUPTORES BREAKER TRIFASICOS TIPO INDUSTRIAL DE 40,  50 Y 70 AMPS</t>
  </si>
  <si>
    <t>SUMINISTRA Y MONTAR TABLERO MUTIBREAKER CON PROTECCION DE INTERRUPTORES MONOPOLARES DE 20 Y 30 AMPS</t>
  </si>
  <si>
    <t xml:space="preserve">SUMINISTRAR E INSTALAR ACOMETIDAS EN CABLE ENCAUCHETADO 4X10 CON TOMAS DE 32AMPS,  DESDE LOS TABLEROS TOTALIZADORES Y HASTA CADA UNO DE LOS TABLEROS MULTITOMAS </t>
  </si>
  <si>
    <t xml:space="preserve">SUMINISTRAR Y MONTAR EXTENSIONES EN CABLE ENCAUCHETADO 3X14 Y 3X12 PARA LOS DIFERENTES PUNTOS DE VENTA DE ALIMENTOS, CAMERINOS Y PARQUEADERO 1 </t>
  </si>
  <si>
    <t>SUMINISTRAR Y MONTAR EXTENSIONES PARA ILUMINCACION DE LOS DIFERENTES PUNTOS DE ALIMENTACION AREAS DE CAMERINOS Y PARAQUEADERO 1</t>
  </si>
  <si>
    <t>SUMINISTRAR SERVICIOS DE MANTEMIENTO Y SOSTENIMIENTO ELECTRICO DURANTE LOS DIAS 31 OCTUBRE 1 Y 2 DE NOVIEMBRE DE 2015</t>
  </si>
  <si>
    <t>TOTAL 2 ESCENARIOS</t>
  </si>
  <si>
    <t>adenda</t>
  </si>
  <si>
    <t>ANEXO No.5- OFERTA ECONÓMICA</t>
  </si>
  <si>
    <t>ADENDA No. 1- POR MEDIO DE LA CUAL  SE MODIFICA UNICAMENTE EL ANEXONo 5 -OFERTA ECONÓMICA, EL CUAL QUEDARÁ ASÍ:</t>
  </si>
  <si>
    <r>
      <t xml:space="preserve">Stage manager para tarima principal responsable de coordinación de montaje (sonido, luces, riders y todo el equipo técnico de los conciertos). Con experiencia mínimo de 6 años en manejo de conciertos de agrupaciones de nivel nacional.  Esta persona será concertada con la Secretaria de Cultura Ciudadana  </t>
    </r>
    <r>
      <rPr>
        <b/>
        <sz val="11"/>
        <rFont val="Calibri"/>
        <family val="2"/>
        <scheme val="minor"/>
      </rPr>
      <t>(costo fijo)</t>
    </r>
    <r>
      <rPr>
        <sz val="11"/>
        <rFont val="Calibri"/>
        <family val="2"/>
        <scheme val="minor"/>
      </rPr>
      <t>.</t>
    </r>
  </si>
  <si>
    <r>
      <t xml:space="preserve">6 Asistentes de escenario o rodies, 4 para tarima principal encargados de asistir las necesidades del desmontaje y montaje de cada grupo, quienes deben tener conocimiento en instrumentos musicales de percusión, instrumentos de cuerda y sistemas de amplificación. Estas persona será concertada con la Secretaria de Cultura Ciudadana </t>
    </r>
    <r>
      <rPr>
        <b/>
        <sz val="11"/>
        <rFont val="Calibri"/>
        <family val="2"/>
        <scheme val="minor"/>
      </rPr>
      <t>(costo fijo).</t>
    </r>
  </si>
  <si>
    <r>
      <t xml:space="preserve">1 Stage manager para la tarima alterna que haga las veces de coordinación de montaje (sonido, luces, riders y todo el equipo técnico de los conciertos). Con experiencia de mínimo 3 años en manejo de conciertos de agrupaciones de nivel nacional.  Esta persona será concertada con la Secretaria de Cultura Ciudadana </t>
    </r>
    <r>
      <rPr>
        <b/>
        <sz val="11"/>
        <rFont val="Calibri"/>
        <family val="2"/>
        <scheme val="minor"/>
      </rPr>
      <t>(costo fijo)</t>
    </r>
    <r>
      <rPr>
        <sz val="11"/>
        <rFont val="Calibri"/>
        <family val="2"/>
        <scheme val="minor"/>
      </rPr>
      <t>.</t>
    </r>
  </si>
  <si>
    <r>
      <t xml:space="preserve">2 Asistentes de Rodies para tarima alterna encargados de asistir las necesidades del desmontaje y montaje de cada grupo, quienes deben tener conocimiento en instrumentos musicales de percusión, instrumentos de cuerda y sistemas de amplificación. Estas persona será concertada con la Secretaria de Cultura Ciudadana </t>
    </r>
    <r>
      <rPr>
        <b/>
        <sz val="11"/>
        <rFont val="Calibri"/>
        <family val="2"/>
        <scheme val="minor"/>
      </rPr>
      <t>(costo fijo).</t>
    </r>
  </si>
  <si>
    <t xml:space="preserve">SUMINISTRAR  Y MONTAR POSTES DE MADERA DE 9M EN LOS SITIOS INDICADOS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</si>
</sst>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 #,##0_);_(&quot;$&quot;\ * \(#,##0\);_(&quot;$&quot;\ * &quot;-&quot;_);_(@_)"/>
    <numFmt numFmtId="164" formatCode="_-&quot;$&quot;* #,##0_-;\-&quot;$&quot;* #,##0_-;_-&quot;$&quot;* &quot;-&quot;_-;_-@_-"/>
    <numFmt numFmtId="165" formatCode="&quot;$&quot;#,##0.000_);\-&quot;$&quot;#,##0.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indexed="15"/>
      <name val="Calibri"/>
      <family val="2"/>
    </font>
    <font>
      <sz val="11"/>
      <color rgb="FF000000"/>
      <name val="Calibri"/>
      <family val="2"/>
      <scheme val="minor"/>
    </font>
    <font>
      <sz val="11"/>
      <color indexed="8"/>
      <name val="Calibri"/>
      <family val="2"/>
      <scheme val="minor"/>
    </font>
    <font>
      <u/>
      <sz val="11"/>
      <color rgb="FF000000"/>
      <name val="Calibri"/>
      <family val="2"/>
      <scheme val="minor"/>
    </font>
    <font>
      <sz val="11"/>
      <name val="Calibri"/>
      <family val="2"/>
      <scheme val="minor"/>
    </font>
    <font>
      <b/>
      <sz val="11"/>
      <name val="Calibri"/>
      <family val="2"/>
      <scheme val="minor"/>
    </font>
  </fonts>
  <fills count="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FF"/>
        <bgColor rgb="FF000000"/>
      </patternFill>
    </fill>
    <fill>
      <patternFill patternType="solid">
        <fgColor rgb="FFCCFFCC"/>
        <bgColor indexed="64"/>
      </patternFill>
    </fill>
    <fill>
      <patternFill patternType="solid">
        <fgColor rgb="FFFFFF00"/>
        <bgColor indexed="64"/>
      </patternFill>
    </fill>
    <fill>
      <patternFill patternType="solid">
        <fgColor theme="7" tint="0.39997558519241921"/>
        <bgColor indexed="64"/>
      </patternFill>
    </fill>
  </fills>
  <borders count="16">
    <border>
      <left/>
      <right/>
      <top/>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indexed="64"/>
      </left>
      <right style="thin">
        <color indexed="64"/>
      </right>
      <top/>
      <bottom style="thin">
        <color indexed="64"/>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rgb="FF000000"/>
      </left>
      <right style="thin">
        <color auto="1"/>
      </right>
      <top style="thin">
        <color auto="1"/>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s>
  <cellStyleXfs count="3">
    <xf numFmtId="0" fontId="0" fillId="0" borderId="0"/>
    <xf numFmtId="164" fontId="1" fillId="0" borderId="0" applyFont="0" applyFill="0" applyBorder="0" applyAlignment="0" applyProtection="0"/>
    <xf numFmtId="0" fontId="3" fillId="0" borderId="0"/>
  </cellStyleXfs>
  <cellXfs count="80">
    <xf numFmtId="0" fontId="0" fillId="0" borderId="0" xfId="0"/>
    <xf numFmtId="0" fontId="4" fillId="0" borderId="3" xfId="0" applyFont="1" applyBorder="1" applyAlignment="1">
      <alignment horizontal="left" vertical="center" wrapText="1"/>
    </xf>
    <xf numFmtId="0" fontId="4" fillId="4" borderId="3" xfId="0" applyFont="1" applyFill="1" applyBorder="1" applyAlignment="1">
      <alignment horizontal="center" vertical="center" wrapText="1"/>
    </xf>
    <xf numFmtId="164" fontId="4" fillId="0" borderId="3" xfId="1" applyFont="1" applyFill="1" applyBorder="1" applyAlignment="1">
      <alignment horizontal="center" vertical="center" wrapText="1"/>
    </xf>
    <xf numFmtId="0" fontId="0" fillId="0" borderId="0" xfId="0" applyFont="1" applyAlignment="1">
      <alignment wrapText="1"/>
    </xf>
    <xf numFmtId="0" fontId="0" fillId="0" borderId="0" xfId="0" applyFont="1" applyAlignment="1">
      <alignment horizontal="center" vertical="center" wrapText="1"/>
    </xf>
    <xf numFmtId="0" fontId="0" fillId="0" borderId="0" xfId="0" applyFont="1"/>
    <xf numFmtId="0" fontId="0" fillId="0" borderId="0" xfId="0" applyFont="1" applyAlignment="1">
      <alignment horizontal="center" wrapText="1"/>
    </xf>
    <xf numFmtId="0" fontId="2" fillId="0" borderId="3" xfId="0" applyFont="1" applyBorder="1" applyAlignment="1">
      <alignment horizontal="center" vertical="center" wrapText="1"/>
    </xf>
    <xf numFmtId="0" fontId="2" fillId="3"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3" xfId="0" applyFont="1" applyBorder="1"/>
    <xf numFmtId="0" fontId="0" fillId="0" borderId="3" xfId="0" applyFont="1" applyBorder="1" applyAlignment="1">
      <alignment horizontal="left" vertical="center" wrapText="1"/>
    </xf>
    <xf numFmtId="0" fontId="0" fillId="3" borderId="3" xfId="0" applyFont="1" applyFill="1" applyBorder="1" applyAlignment="1">
      <alignment horizontal="left" vertical="center"/>
    </xf>
    <xf numFmtId="0" fontId="0" fillId="0" borderId="3" xfId="0" applyFont="1" applyFill="1" applyBorder="1" applyAlignment="1">
      <alignment horizontal="center" vertical="center" wrapText="1"/>
    </xf>
    <xf numFmtId="164" fontId="0" fillId="0" borderId="3" xfId="1" applyFont="1" applyFill="1" applyBorder="1" applyAlignment="1">
      <alignment horizontal="right"/>
    </xf>
    <xf numFmtId="164" fontId="0" fillId="0" borderId="3" xfId="1" applyFont="1" applyBorder="1"/>
    <xf numFmtId="0" fontId="0" fillId="0" borderId="3"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3" xfId="0" applyFont="1" applyFill="1" applyBorder="1" applyAlignment="1">
      <alignment horizontal="center" vertical="center" wrapText="1"/>
    </xf>
    <xf numFmtId="164" fontId="0" fillId="0" borderId="3" xfId="1" applyFont="1" applyFill="1" applyBorder="1"/>
    <xf numFmtId="0" fontId="0" fillId="0" borderId="4" xfId="0" applyFont="1" applyFill="1" applyBorder="1" applyAlignment="1">
      <alignment horizontal="left" vertical="center" wrapText="1"/>
    </xf>
    <xf numFmtId="0" fontId="0" fillId="3" borderId="4" xfId="0" applyFont="1" applyFill="1" applyBorder="1" applyAlignment="1">
      <alignment horizontal="left" vertical="center" wrapText="1"/>
    </xf>
    <xf numFmtId="0" fontId="4" fillId="0" borderId="0" xfId="0" applyFont="1" applyAlignment="1">
      <alignment horizontal="left" vertical="center" wrapText="1"/>
    </xf>
    <xf numFmtId="0" fontId="0" fillId="3" borderId="4" xfId="0" applyFont="1" applyFill="1" applyBorder="1" applyAlignment="1">
      <alignment horizontal="center" vertical="center" wrapText="1"/>
    </xf>
    <xf numFmtId="164" fontId="0" fillId="0" borderId="4" xfId="1" applyFont="1" applyFill="1" applyBorder="1"/>
    <xf numFmtId="164" fontId="0" fillId="0" borderId="4" xfId="1" applyFont="1" applyBorder="1"/>
    <xf numFmtId="0" fontId="4" fillId="0" borderId="3" xfId="0" applyFont="1" applyFill="1" applyBorder="1" applyAlignment="1">
      <alignment horizontal="left" vertical="center" wrapText="1"/>
    </xf>
    <xf numFmtId="0" fontId="5" fillId="0" borderId="3" xfId="2" applyFont="1" applyFill="1" applyBorder="1" applyAlignment="1">
      <alignment horizontal="left" vertical="center" wrapText="1"/>
    </xf>
    <xf numFmtId="0" fontId="4" fillId="0" borderId="0" xfId="0" applyFont="1" applyAlignment="1">
      <alignment horizontal="left" vertical="center"/>
    </xf>
    <xf numFmtId="0" fontId="0" fillId="0" borderId="3" xfId="0" applyFont="1" applyBorder="1" applyAlignment="1">
      <alignment wrapText="1"/>
    </xf>
    <xf numFmtId="0" fontId="4" fillId="0" borderId="9" xfId="0" applyFont="1" applyBorder="1" applyAlignment="1">
      <alignment horizontal="left" vertical="center" wrapText="1"/>
    </xf>
    <xf numFmtId="0" fontId="4" fillId="0" borderId="3" xfId="0" applyFont="1" applyBorder="1" applyAlignment="1">
      <alignment horizontal="justify" vertical="center" wrapText="1"/>
    </xf>
    <xf numFmtId="0" fontId="0" fillId="0" borderId="3" xfId="0" applyFont="1" applyBorder="1" applyAlignment="1">
      <alignment horizontal="center" wrapText="1"/>
    </xf>
    <xf numFmtId="0" fontId="0" fillId="3" borderId="3" xfId="0" applyFont="1" applyFill="1" applyBorder="1" applyAlignment="1">
      <alignment wrapText="1"/>
    </xf>
    <xf numFmtId="0" fontId="6" fillId="3" borderId="3" xfId="0" applyFont="1" applyFill="1" applyBorder="1" applyAlignment="1">
      <alignment vertical="center"/>
    </xf>
    <xf numFmtId="164" fontId="0" fillId="3" borderId="3" xfId="1" applyFont="1" applyFill="1" applyBorder="1"/>
    <xf numFmtId="0" fontId="6" fillId="0" borderId="3" xfId="0" applyFont="1" applyBorder="1" applyAlignment="1">
      <alignment vertical="center"/>
    </xf>
    <xf numFmtId="0" fontId="4" fillId="0" borderId="3" xfId="0" applyFont="1" applyBorder="1" applyAlignment="1">
      <alignment vertical="center"/>
    </xf>
    <xf numFmtId="0" fontId="0" fillId="0" borderId="3" xfId="0" applyFont="1" applyBorder="1"/>
    <xf numFmtId="0" fontId="4" fillId="0" borderId="3" xfId="0" applyFont="1" applyBorder="1"/>
    <xf numFmtId="0" fontId="2" fillId="0" borderId="3" xfId="0" applyFont="1" applyBorder="1" applyAlignment="1">
      <alignment wrapText="1"/>
    </xf>
    <xf numFmtId="164" fontId="2" fillId="0" borderId="3" xfId="1" applyFont="1" applyFill="1" applyBorder="1" applyAlignment="1">
      <alignment horizontal="right" wrapText="1"/>
    </xf>
    <xf numFmtId="0" fontId="2" fillId="3" borderId="3" xfId="0" applyFont="1" applyFill="1" applyBorder="1" applyAlignment="1">
      <alignment horizontal="center" vertical="center" wrapText="1"/>
    </xf>
    <xf numFmtId="0" fontId="0" fillId="0" borderId="13" xfId="0" applyFont="1" applyFill="1" applyBorder="1" applyAlignment="1">
      <alignment horizontal="left" vertical="center" wrapText="1"/>
    </xf>
    <xf numFmtId="164" fontId="0" fillId="0" borderId="3" xfId="1" applyFont="1" applyFill="1" applyBorder="1" applyAlignment="1">
      <alignment horizontal="center" wrapText="1"/>
    </xf>
    <xf numFmtId="42" fontId="0" fillId="0" borderId="3" xfId="0" applyNumberFormat="1" applyFont="1" applyBorder="1"/>
    <xf numFmtId="0" fontId="4" fillId="0" borderId="13" xfId="0" applyFont="1" applyFill="1" applyBorder="1" applyAlignment="1">
      <alignment horizontal="left" vertical="center" wrapText="1"/>
    </xf>
    <xf numFmtId="164" fontId="0" fillId="0" borderId="3" xfId="1" applyFont="1" applyFill="1" applyBorder="1" applyAlignment="1">
      <alignment horizontal="center" vertical="center" wrapText="1"/>
    </xf>
    <xf numFmtId="0" fontId="7" fillId="0" borderId="13" xfId="0" applyFont="1" applyFill="1" applyBorder="1" applyAlignment="1">
      <alignment horizontal="left" vertical="center" wrapText="1"/>
    </xf>
    <xf numFmtId="0" fontId="4" fillId="0" borderId="14" xfId="0" applyFont="1" applyBorder="1" applyAlignment="1">
      <alignment horizontal="left" vertical="center" wrapText="1"/>
    </xf>
    <xf numFmtId="0" fontId="0" fillId="0" borderId="4" xfId="0" applyFont="1" applyBorder="1"/>
    <xf numFmtId="0" fontId="0" fillId="0" borderId="0" xfId="0" applyFont="1" applyBorder="1" applyAlignment="1">
      <alignment wrapText="1"/>
    </xf>
    <xf numFmtId="0" fontId="7" fillId="0" borderId="3" xfId="0" applyFont="1" applyFill="1" applyBorder="1" applyAlignment="1" applyProtection="1">
      <alignment vertical="center"/>
      <protection locked="0"/>
    </xf>
    <xf numFmtId="1" fontId="7" fillId="0" borderId="3"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vertical="center" wrapText="1"/>
      <protection locked="0"/>
    </xf>
    <xf numFmtId="0" fontId="7" fillId="0" borderId="3" xfId="0" applyNumberFormat="1" applyFont="1" applyFill="1" applyBorder="1" applyAlignment="1" applyProtection="1">
      <alignment horizontal="center" vertical="center"/>
      <protection locked="0"/>
    </xf>
    <xf numFmtId="2" fontId="7" fillId="0" borderId="3" xfId="0" applyNumberFormat="1" applyFont="1" applyFill="1" applyBorder="1" applyAlignment="1" applyProtection="1">
      <alignment horizontal="center" vertical="center"/>
      <protection locked="0"/>
    </xf>
    <xf numFmtId="3" fontId="7" fillId="4" borderId="5" xfId="0" applyNumberFormat="1" applyFont="1" applyFill="1" applyBorder="1" applyAlignment="1">
      <alignment vertical="center" wrapText="1"/>
    </xf>
    <xf numFmtId="0" fontId="7" fillId="4" borderId="6" xfId="0" applyFont="1" applyFill="1" applyBorder="1" applyAlignment="1">
      <alignment vertical="center" wrapText="1"/>
    </xf>
    <xf numFmtId="0" fontId="7" fillId="3" borderId="7" xfId="0" applyFont="1" applyFill="1" applyBorder="1" applyAlignment="1">
      <alignment vertical="center" wrapText="1"/>
    </xf>
    <xf numFmtId="0" fontId="7" fillId="4" borderId="7" xfId="0" applyFont="1" applyFill="1" applyBorder="1" applyAlignment="1">
      <alignment vertical="center" wrapText="1"/>
    </xf>
    <xf numFmtId="0" fontId="7" fillId="3" borderId="8" xfId="0" applyFont="1" applyFill="1" applyBorder="1" applyAlignment="1">
      <alignment vertical="center" wrapText="1"/>
    </xf>
    <xf numFmtId="0" fontId="7" fillId="3" borderId="3" xfId="0" applyFont="1" applyFill="1" applyBorder="1" applyAlignment="1">
      <alignment vertical="center" wrapText="1"/>
    </xf>
    <xf numFmtId="0" fontId="7" fillId="3" borderId="3" xfId="0" applyFont="1" applyFill="1" applyBorder="1" applyAlignment="1">
      <alignment horizontal="center" vertical="center" wrapText="1"/>
    </xf>
    <xf numFmtId="164" fontId="2" fillId="5" borderId="3" xfId="1" applyFont="1" applyFill="1" applyBorder="1"/>
    <xf numFmtId="165" fontId="7" fillId="3" borderId="3" xfId="0" applyNumberFormat="1" applyFont="1" applyFill="1" applyBorder="1" applyAlignment="1">
      <alignment vertical="center" wrapText="1"/>
    </xf>
    <xf numFmtId="3" fontId="7" fillId="3" borderId="3" xfId="0" applyNumberFormat="1" applyFont="1" applyFill="1" applyBorder="1" applyAlignment="1">
      <alignment vertical="center" wrapText="1"/>
    </xf>
    <xf numFmtId="0" fontId="2" fillId="6" borderId="3" xfId="0" applyFont="1" applyFill="1" applyBorder="1"/>
    <xf numFmtId="42" fontId="2" fillId="6" borderId="3" xfId="0" applyNumberFormat="1" applyFont="1" applyFill="1" applyBorder="1"/>
    <xf numFmtId="0" fontId="2" fillId="7" borderId="3" xfId="0" applyFont="1" applyFill="1" applyBorder="1"/>
    <xf numFmtId="42" fontId="2" fillId="7" borderId="3" xfId="0" applyNumberFormat="1" applyFont="1" applyFill="1" applyBorder="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6" xfId="0" applyFont="1" applyBorder="1" applyAlignment="1">
      <alignment horizontal="center" vertical="center" wrapText="1"/>
    </xf>
  </cellXfs>
  <cellStyles count="3">
    <cellStyle name="Moneda [0]" xfId="1" builtinId="7"/>
    <cellStyle name="Normal" xfId="0" builtinId="0"/>
    <cellStyle name="Normal 5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tabSelected="1" workbookViewId="0">
      <selection activeCell="C2" sqref="C2"/>
    </sheetView>
  </sheetViews>
  <sheetFormatPr baseColWidth="10" defaultColWidth="11.26953125" defaultRowHeight="14.5" x14ac:dyDescent="0.35"/>
  <cols>
    <col min="1" max="1" width="53.26953125" style="4" customWidth="1"/>
    <col min="2" max="2" width="72" style="4" hidden="1" customWidth="1"/>
    <col min="3" max="3" width="77.1796875" style="4" bestFit="1" customWidth="1"/>
    <col min="4" max="4" width="6" style="4" customWidth="1"/>
    <col min="5" max="5" width="5.81640625" style="4" customWidth="1"/>
    <col min="6" max="6" width="28.26953125" style="6" bestFit="1" customWidth="1"/>
    <col min="7" max="7" width="23.26953125" style="6" bestFit="1" customWidth="1"/>
    <col min="8" max="8" width="18.7265625" style="6" bestFit="1" customWidth="1"/>
    <col min="9" max="16384" width="11.26953125" style="6"/>
  </cols>
  <sheetData>
    <row r="1" spans="1:7" x14ac:dyDescent="0.35">
      <c r="A1" s="4" t="s">
        <v>233</v>
      </c>
      <c r="C1" s="5"/>
    </row>
    <row r="2" spans="1:7" ht="69" customHeight="1" x14ac:dyDescent="0.35">
      <c r="C2" s="5" t="s">
        <v>235</v>
      </c>
      <c r="D2" s="7"/>
      <c r="E2" s="7"/>
    </row>
    <row r="3" spans="1:7" ht="69" customHeight="1" x14ac:dyDescent="0.35">
      <c r="C3" s="5" t="s">
        <v>234</v>
      </c>
      <c r="D3" s="7"/>
      <c r="E3" s="7"/>
    </row>
    <row r="4" spans="1:7" ht="24.75" customHeight="1" x14ac:dyDescent="0.35">
      <c r="A4" s="72" t="s">
        <v>0</v>
      </c>
      <c r="B4" s="73"/>
      <c r="C4" s="73"/>
      <c r="D4" s="73"/>
      <c r="E4" s="73"/>
      <c r="F4" s="73"/>
      <c r="G4" s="73"/>
    </row>
    <row r="5" spans="1:7" x14ac:dyDescent="0.35">
      <c r="A5" s="8" t="s">
        <v>1</v>
      </c>
      <c r="B5" s="8"/>
      <c r="C5" s="9" t="s">
        <v>2</v>
      </c>
      <c r="D5" s="10" t="s">
        <v>3</v>
      </c>
      <c r="E5" s="10" t="s">
        <v>4</v>
      </c>
      <c r="F5" s="11" t="s">
        <v>5</v>
      </c>
      <c r="G5" s="11" t="s">
        <v>6</v>
      </c>
    </row>
    <row r="6" spans="1:7" x14ac:dyDescent="0.35">
      <c r="A6" s="12" t="s">
        <v>7</v>
      </c>
      <c r="B6" s="12"/>
      <c r="C6" s="13" t="s">
        <v>8</v>
      </c>
      <c r="D6" s="14">
        <v>1</v>
      </c>
      <c r="E6" s="14">
        <v>1</v>
      </c>
      <c r="F6" s="15">
        <v>20000000</v>
      </c>
      <c r="G6" s="16">
        <f t="shared" ref="G6:G65" si="0">D6*E6*F6</f>
        <v>20000000</v>
      </c>
    </row>
    <row r="7" spans="1:7" x14ac:dyDescent="0.35">
      <c r="A7" s="12" t="s">
        <v>9</v>
      </c>
      <c r="B7" s="12"/>
      <c r="C7" s="13" t="s">
        <v>10</v>
      </c>
      <c r="D7" s="14">
        <v>1</v>
      </c>
      <c r="E7" s="14">
        <v>1</v>
      </c>
      <c r="F7" s="15">
        <v>4000000</v>
      </c>
      <c r="G7" s="16">
        <f t="shared" si="0"/>
        <v>4000000</v>
      </c>
    </row>
    <row r="8" spans="1:7" ht="87" x14ac:dyDescent="0.35">
      <c r="A8" s="17" t="s">
        <v>11</v>
      </c>
      <c r="B8" s="18" t="s">
        <v>12</v>
      </c>
      <c r="C8" s="17" t="s">
        <v>13</v>
      </c>
      <c r="D8" s="19">
        <v>1</v>
      </c>
      <c r="E8" s="19">
        <v>4</v>
      </c>
      <c r="F8" s="20"/>
      <c r="G8" s="16"/>
    </row>
    <row r="9" spans="1:7" x14ac:dyDescent="0.35">
      <c r="A9" s="17" t="s">
        <v>14</v>
      </c>
      <c r="B9" s="18"/>
      <c r="C9" s="17" t="s">
        <v>15</v>
      </c>
      <c r="D9" s="19">
        <v>30</v>
      </c>
      <c r="E9" s="19">
        <v>4</v>
      </c>
      <c r="F9" s="20"/>
      <c r="G9" s="16"/>
    </row>
    <row r="10" spans="1:7" x14ac:dyDescent="0.35">
      <c r="A10" s="17" t="s">
        <v>14</v>
      </c>
      <c r="B10" s="18"/>
      <c r="C10" s="17" t="s">
        <v>16</v>
      </c>
      <c r="D10" s="19">
        <v>30</v>
      </c>
      <c r="E10" s="19">
        <v>4</v>
      </c>
      <c r="F10" s="20"/>
      <c r="G10" s="16"/>
    </row>
    <row r="11" spans="1:7" x14ac:dyDescent="0.35">
      <c r="A11" s="17" t="s">
        <v>17</v>
      </c>
      <c r="B11" s="18"/>
      <c r="C11" s="17" t="s">
        <v>18</v>
      </c>
      <c r="D11" s="19">
        <v>40</v>
      </c>
      <c r="E11" s="19">
        <v>4</v>
      </c>
      <c r="F11" s="20"/>
      <c r="G11" s="16"/>
    </row>
    <row r="12" spans="1:7" x14ac:dyDescent="0.35">
      <c r="A12" s="17" t="s">
        <v>19</v>
      </c>
      <c r="B12" s="18"/>
      <c r="C12" s="17" t="s">
        <v>20</v>
      </c>
      <c r="D12" s="19">
        <v>2</v>
      </c>
      <c r="E12" s="19">
        <v>4</v>
      </c>
      <c r="F12" s="20"/>
      <c r="G12" s="16"/>
    </row>
    <row r="13" spans="1:7" x14ac:dyDescent="0.35">
      <c r="A13" s="17" t="s">
        <v>21</v>
      </c>
      <c r="B13" s="18"/>
      <c r="C13" s="17" t="s">
        <v>22</v>
      </c>
      <c r="D13" s="19">
        <v>1</v>
      </c>
      <c r="E13" s="19">
        <v>4</v>
      </c>
      <c r="F13" s="20"/>
      <c r="G13" s="16"/>
    </row>
    <row r="14" spans="1:7" ht="29" x14ac:dyDescent="0.35">
      <c r="A14" s="17" t="s">
        <v>23</v>
      </c>
      <c r="B14" s="18" t="s">
        <v>24</v>
      </c>
      <c r="C14" s="17" t="s">
        <v>25</v>
      </c>
      <c r="D14" s="19">
        <v>16</v>
      </c>
      <c r="E14" s="19">
        <v>1</v>
      </c>
      <c r="F14" s="20"/>
      <c r="G14" s="16"/>
    </row>
    <row r="15" spans="1:7" ht="188.5" x14ac:dyDescent="0.35">
      <c r="A15" s="21" t="s">
        <v>26</v>
      </c>
      <c r="B15" s="22" t="s">
        <v>27</v>
      </c>
      <c r="C15" s="23" t="s">
        <v>28</v>
      </c>
      <c r="D15" s="24">
        <v>1</v>
      </c>
      <c r="E15" s="24">
        <v>4</v>
      </c>
      <c r="F15" s="25"/>
      <c r="G15" s="26"/>
    </row>
    <row r="16" spans="1:7" x14ac:dyDescent="0.35">
      <c r="A16" s="17" t="s">
        <v>29</v>
      </c>
      <c r="B16" s="18"/>
      <c r="C16" s="1" t="s">
        <v>30</v>
      </c>
      <c r="D16" s="19">
        <v>1</v>
      </c>
      <c r="E16" s="19">
        <v>4</v>
      </c>
      <c r="F16" s="20">
        <v>600000</v>
      </c>
      <c r="G16" s="16">
        <f t="shared" si="0"/>
        <v>2400000</v>
      </c>
    </row>
    <row r="17" spans="1:7" x14ac:dyDescent="0.35">
      <c r="A17" s="17" t="s">
        <v>31</v>
      </c>
      <c r="B17" s="18"/>
      <c r="C17" s="1" t="s">
        <v>32</v>
      </c>
      <c r="D17" s="19">
        <v>1</v>
      </c>
      <c r="E17" s="19">
        <v>4</v>
      </c>
      <c r="F17" s="20"/>
      <c r="G17" s="16"/>
    </row>
    <row r="18" spans="1:7" x14ac:dyDescent="0.35">
      <c r="A18" s="17" t="s">
        <v>33</v>
      </c>
      <c r="B18" s="18"/>
      <c r="C18" s="1" t="s">
        <v>34</v>
      </c>
      <c r="D18" s="19">
        <v>1</v>
      </c>
      <c r="E18" s="19">
        <v>4</v>
      </c>
      <c r="F18" s="20"/>
      <c r="G18" s="16"/>
    </row>
    <row r="19" spans="1:7" x14ac:dyDescent="0.35">
      <c r="A19" s="17" t="s">
        <v>35</v>
      </c>
      <c r="B19" s="18"/>
      <c r="C19" s="1" t="s">
        <v>36</v>
      </c>
      <c r="D19" s="19">
        <v>4</v>
      </c>
      <c r="E19" s="19">
        <v>4</v>
      </c>
      <c r="F19" s="20"/>
      <c r="G19" s="16"/>
    </row>
    <row r="20" spans="1:7" ht="29" x14ac:dyDescent="0.35">
      <c r="A20" s="17" t="s">
        <v>37</v>
      </c>
      <c r="B20" s="18" t="s">
        <v>37</v>
      </c>
      <c r="C20" s="27" t="s">
        <v>38</v>
      </c>
      <c r="D20" s="19">
        <v>16</v>
      </c>
      <c r="E20" s="19">
        <v>4</v>
      </c>
      <c r="F20" s="20"/>
      <c r="G20" s="16"/>
    </row>
    <row r="21" spans="1:7" ht="29" x14ac:dyDescent="0.35">
      <c r="A21" s="17" t="s">
        <v>39</v>
      </c>
      <c r="B21" s="18" t="s">
        <v>40</v>
      </c>
      <c r="C21" s="28" t="s">
        <v>41</v>
      </c>
      <c r="D21" s="19">
        <v>16</v>
      </c>
      <c r="E21" s="19">
        <v>4</v>
      </c>
      <c r="F21" s="20"/>
      <c r="G21" s="16"/>
    </row>
    <row r="22" spans="1:7" ht="58" x14ac:dyDescent="0.35">
      <c r="A22" s="17" t="s">
        <v>42</v>
      </c>
      <c r="B22" s="18"/>
      <c r="C22" s="58" t="s">
        <v>236</v>
      </c>
      <c r="D22" s="19">
        <v>1</v>
      </c>
      <c r="E22" s="19">
        <v>5</v>
      </c>
      <c r="F22" s="20">
        <v>1500000</v>
      </c>
      <c r="G22" s="16">
        <f t="shared" si="0"/>
        <v>7500000</v>
      </c>
    </row>
    <row r="23" spans="1:7" ht="72.5" x14ac:dyDescent="0.35">
      <c r="A23" s="17" t="s">
        <v>43</v>
      </c>
      <c r="B23" s="18"/>
      <c r="C23" s="59" t="s">
        <v>237</v>
      </c>
      <c r="D23" s="19">
        <v>4</v>
      </c>
      <c r="E23" s="19">
        <v>4</v>
      </c>
      <c r="F23" s="20">
        <v>250000</v>
      </c>
      <c r="G23" s="16">
        <f t="shared" si="0"/>
        <v>4000000</v>
      </c>
    </row>
    <row r="24" spans="1:7" ht="72.5" x14ac:dyDescent="0.35">
      <c r="A24" s="17" t="s">
        <v>44</v>
      </c>
      <c r="B24" s="18" t="s">
        <v>45</v>
      </c>
      <c r="C24" s="27" t="s">
        <v>46</v>
      </c>
      <c r="D24" s="19">
        <v>1</v>
      </c>
      <c r="E24" s="19">
        <v>4</v>
      </c>
      <c r="F24" s="20"/>
      <c r="G24" s="16"/>
    </row>
    <row r="25" spans="1:7" ht="29" x14ac:dyDescent="0.35">
      <c r="A25" s="17" t="s">
        <v>47</v>
      </c>
      <c r="B25" s="18"/>
      <c r="C25" s="27" t="s">
        <v>48</v>
      </c>
      <c r="D25" s="19">
        <v>2</v>
      </c>
      <c r="E25" s="19">
        <v>4</v>
      </c>
      <c r="F25" s="20"/>
      <c r="G25" s="16"/>
    </row>
    <row r="26" spans="1:7" ht="58" x14ac:dyDescent="0.35">
      <c r="A26" s="17" t="s">
        <v>49</v>
      </c>
      <c r="B26" s="18" t="s">
        <v>50</v>
      </c>
      <c r="C26" s="27" t="s">
        <v>51</v>
      </c>
      <c r="D26" s="19">
        <v>6</v>
      </c>
      <c r="E26" s="19">
        <v>4</v>
      </c>
      <c r="F26" s="20"/>
      <c r="G26" s="16"/>
    </row>
    <row r="27" spans="1:7" ht="29" x14ac:dyDescent="0.35">
      <c r="A27" s="17" t="s">
        <v>52</v>
      </c>
      <c r="B27" s="18"/>
      <c r="C27" s="60" t="s">
        <v>53</v>
      </c>
      <c r="D27" s="19">
        <v>3</v>
      </c>
      <c r="E27" s="19">
        <v>4</v>
      </c>
      <c r="F27" s="20"/>
      <c r="G27" s="16"/>
    </row>
    <row r="28" spans="1:7" ht="29" x14ac:dyDescent="0.35">
      <c r="A28" s="17" t="s">
        <v>54</v>
      </c>
      <c r="B28" s="18"/>
      <c r="C28" s="61" t="s">
        <v>55</v>
      </c>
      <c r="D28" s="19">
        <v>1</v>
      </c>
      <c r="E28" s="19">
        <v>4</v>
      </c>
      <c r="F28" s="20"/>
      <c r="G28" s="16"/>
    </row>
    <row r="29" spans="1:7" x14ac:dyDescent="0.35">
      <c r="A29" s="17" t="s">
        <v>56</v>
      </c>
      <c r="B29" s="18"/>
      <c r="C29" s="62" t="s">
        <v>57</v>
      </c>
      <c r="D29" s="19">
        <v>2</v>
      </c>
      <c r="E29" s="19">
        <v>4</v>
      </c>
      <c r="F29" s="20"/>
      <c r="G29" s="16"/>
    </row>
    <row r="30" spans="1:7" ht="43.5" x14ac:dyDescent="0.35">
      <c r="A30" s="17" t="s">
        <v>58</v>
      </c>
      <c r="B30" s="18"/>
      <c r="C30" s="62" t="s">
        <v>59</v>
      </c>
      <c r="D30" s="19">
        <v>1</v>
      </c>
      <c r="E30" s="19">
        <v>4</v>
      </c>
      <c r="F30" s="20"/>
      <c r="G30" s="16"/>
    </row>
    <row r="31" spans="1:7" ht="29" x14ac:dyDescent="0.35">
      <c r="A31" s="17" t="s">
        <v>60</v>
      </c>
      <c r="B31" s="18" t="s">
        <v>61</v>
      </c>
      <c r="C31" s="18" t="s">
        <v>62</v>
      </c>
      <c r="D31" s="19">
        <v>48</v>
      </c>
      <c r="E31" s="19">
        <v>4</v>
      </c>
      <c r="F31" s="20"/>
      <c r="G31" s="16"/>
    </row>
    <row r="32" spans="1:7" ht="72.5" x14ac:dyDescent="0.35">
      <c r="A32" s="17" t="s">
        <v>63</v>
      </c>
      <c r="B32" s="18" t="s">
        <v>64</v>
      </c>
      <c r="C32" s="18" t="s">
        <v>62</v>
      </c>
      <c r="D32" s="19">
        <v>60</v>
      </c>
      <c r="E32" s="19">
        <v>4</v>
      </c>
      <c r="F32" s="20"/>
      <c r="G32" s="16"/>
    </row>
    <row r="33" spans="1:7" ht="43.5" x14ac:dyDescent="0.35">
      <c r="A33" s="17" t="s">
        <v>65</v>
      </c>
      <c r="B33" s="18"/>
      <c r="C33" s="18" t="s">
        <v>66</v>
      </c>
      <c r="D33" s="19">
        <v>36</v>
      </c>
      <c r="E33" s="19">
        <v>4</v>
      </c>
      <c r="F33" s="20"/>
      <c r="G33" s="16"/>
    </row>
    <row r="34" spans="1:7" ht="43.5" x14ac:dyDescent="0.35">
      <c r="A34" s="17" t="s">
        <v>67</v>
      </c>
      <c r="B34" s="18"/>
      <c r="C34" s="18" t="s">
        <v>68</v>
      </c>
      <c r="D34" s="19">
        <v>36</v>
      </c>
      <c r="E34" s="19">
        <v>4</v>
      </c>
      <c r="F34" s="20"/>
      <c r="G34" s="16"/>
    </row>
    <row r="35" spans="1:7" ht="43.5" x14ac:dyDescent="0.35">
      <c r="A35" s="17" t="s">
        <v>69</v>
      </c>
      <c r="B35" s="18"/>
      <c r="C35" s="18" t="s">
        <v>70</v>
      </c>
      <c r="D35" s="19">
        <v>24</v>
      </c>
      <c r="E35" s="19">
        <v>4</v>
      </c>
      <c r="F35" s="20"/>
      <c r="G35" s="16"/>
    </row>
    <row r="36" spans="1:7" ht="43.5" x14ac:dyDescent="0.35">
      <c r="A36" s="17" t="s">
        <v>71</v>
      </c>
      <c r="B36" s="18" t="s">
        <v>72</v>
      </c>
      <c r="C36" s="18" t="s">
        <v>73</v>
      </c>
      <c r="D36" s="19">
        <v>24</v>
      </c>
      <c r="E36" s="19">
        <v>4</v>
      </c>
      <c r="F36" s="20"/>
      <c r="G36" s="16"/>
    </row>
    <row r="37" spans="1:7" ht="29" x14ac:dyDescent="0.35">
      <c r="A37" s="17" t="s">
        <v>74</v>
      </c>
      <c r="B37" s="18" t="s">
        <v>75</v>
      </c>
      <c r="C37" s="18" t="s">
        <v>62</v>
      </c>
      <c r="D37" s="14">
        <v>36</v>
      </c>
      <c r="E37" s="19">
        <v>4</v>
      </c>
      <c r="F37" s="20"/>
      <c r="G37" s="16"/>
    </row>
    <row r="38" spans="1:7" x14ac:dyDescent="0.35">
      <c r="A38" s="17" t="s">
        <v>76</v>
      </c>
      <c r="B38" s="18"/>
      <c r="C38" s="18" t="s">
        <v>77</v>
      </c>
      <c r="D38" s="19">
        <v>4</v>
      </c>
      <c r="E38" s="19">
        <v>4</v>
      </c>
      <c r="F38" s="20"/>
      <c r="G38" s="16"/>
    </row>
    <row r="39" spans="1:7" ht="43.5" x14ac:dyDescent="0.35">
      <c r="A39" s="17" t="s">
        <v>78</v>
      </c>
      <c r="B39" s="18" t="s">
        <v>79</v>
      </c>
      <c r="C39" s="27" t="s">
        <v>80</v>
      </c>
      <c r="D39" s="19">
        <v>2</v>
      </c>
      <c r="E39" s="19">
        <v>4</v>
      </c>
      <c r="F39" s="20"/>
      <c r="G39" s="16"/>
    </row>
    <row r="40" spans="1:7" x14ac:dyDescent="0.35">
      <c r="A40" s="17" t="s">
        <v>81</v>
      </c>
      <c r="B40" s="18" t="s">
        <v>82</v>
      </c>
      <c r="C40" s="29" t="s">
        <v>83</v>
      </c>
      <c r="D40" s="19">
        <v>1</v>
      </c>
      <c r="E40" s="19">
        <v>4</v>
      </c>
      <c r="F40" s="20"/>
      <c r="G40" s="16"/>
    </row>
    <row r="41" spans="1:7" ht="29" x14ac:dyDescent="0.35">
      <c r="A41" s="17" t="s">
        <v>84</v>
      </c>
      <c r="B41" s="18"/>
      <c r="C41" s="27" t="s">
        <v>85</v>
      </c>
      <c r="D41" s="19">
        <v>16</v>
      </c>
      <c r="E41" s="19">
        <v>4</v>
      </c>
      <c r="F41" s="20"/>
      <c r="G41" s="16"/>
    </row>
    <row r="42" spans="1:7" ht="29" x14ac:dyDescent="0.35">
      <c r="A42" s="17" t="s">
        <v>86</v>
      </c>
      <c r="B42" s="18" t="s">
        <v>87</v>
      </c>
      <c r="C42" s="27" t="s">
        <v>85</v>
      </c>
      <c r="D42" s="19">
        <v>136</v>
      </c>
      <c r="E42" s="19">
        <v>4</v>
      </c>
      <c r="F42" s="20"/>
      <c r="G42" s="16"/>
    </row>
    <row r="43" spans="1:7" x14ac:dyDescent="0.35">
      <c r="A43" s="17" t="s">
        <v>88</v>
      </c>
      <c r="B43" s="18"/>
      <c r="C43" s="27" t="s">
        <v>89</v>
      </c>
      <c r="D43" s="19">
        <v>5</v>
      </c>
      <c r="E43" s="19">
        <v>4</v>
      </c>
      <c r="F43" s="20"/>
      <c r="G43" s="16"/>
    </row>
    <row r="44" spans="1:7" x14ac:dyDescent="0.35">
      <c r="A44" s="17" t="s">
        <v>90</v>
      </c>
      <c r="B44" s="18"/>
      <c r="C44" s="63" t="s">
        <v>91</v>
      </c>
      <c r="D44" s="19">
        <v>4</v>
      </c>
      <c r="E44" s="19">
        <v>4</v>
      </c>
      <c r="F44" s="20"/>
      <c r="G44" s="16"/>
    </row>
    <row r="45" spans="1:7" ht="29" x14ac:dyDescent="0.35">
      <c r="A45" s="17" t="s">
        <v>92</v>
      </c>
      <c r="B45" s="18" t="s">
        <v>93</v>
      </c>
      <c r="C45" s="17" t="s">
        <v>94</v>
      </c>
      <c r="D45" s="19">
        <v>1</v>
      </c>
      <c r="E45" s="19">
        <v>4</v>
      </c>
      <c r="F45" s="20"/>
      <c r="G45" s="16"/>
    </row>
    <row r="46" spans="1:7" x14ac:dyDescent="0.35">
      <c r="A46" s="63" t="s">
        <v>95</v>
      </c>
      <c r="B46" s="64">
        <v>16</v>
      </c>
      <c r="C46" s="63" t="s">
        <v>96</v>
      </c>
      <c r="D46" s="64">
        <v>2</v>
      </c>
      <c r="E46" s="19">
        <v>4</v>
      </c>
      <c r="F46" s="20"/>
      <c r="G46" s="16"/>
    </row>
    <row r="47" spans="1:7" ht="43.5" x14ac:dyDescent="0.35">
      <c r="A47" s="18" t="s">
        <v>97</v>
      </c>
      <c r="B47" s="18" t="s">
        <v>98</v>
      </c>
      <c r="C47" s="18" t="s">
        <v>99</v>
      </c>
      <c r="D47" s="14">
        <v>6</v>
      </c>
      <c r="E47" s="19">
        <v>4</v>
      </c>
      <c r="F47" s="20"/>
      <c r="G47" s="16"/>
    </row>
    <row r="48" spans="1:7" ht="29" x14ac:dyDescent="0.35">
      <c r="A48" s="18" t="s">
        <v>100</v>
      </c>
      <c r="B48" s="18" t="s">
        <v>101</v>
      </c>
      <c r="C48" s="18" t="s">
        <v>102</v>
      </c>
      <c r="D48" s="19">
        <v>1</v>
      </c>
      <c r="E48" s="19">
        <v>4</v>
      </c>
      <c r="F48" s="20"/>
      <c r="G48" s="16"/>
    </row>
    <row r="49" spans="1:7" ht="29" x14ac:dyDescent="0.35">
      <c r="A49" s="18" t="s">
        <v>103</v>
      </c>
      <c r="B49" s="18" t="s">
        <v>104</v>
      </c>
      <c r="C49" s="17" t="s">
        <v>105</v>
      </c>
      <c r="D49" s="19">
        <v>1</v>
      </c>
      <c r="E49" s="19">
        <v>8</v>
      </c>
      <c r="F49" s="20"/>
      <c r="G49" s="16"/>
    </row>
    <row r="50" spans="1:7" ht="29" x14ac:dyDescent="0.35">
      <c r="A50" s="18" t="s">
        <v>106</v>
      </c>
      <c r="B50" s="18"/>
      <c r="C50" s="17" t="s">
        <v>105</v>
      </c>
      <c r="D50" s="19">
        <v>2</v>
      </c>
      <c r="E50" s="19">
        <v>6</v>
      </c>
      <c r="F50" s="20"/>
      <c r="G50" s="16"/>
    </row>
    <row r="51" spans="1:7" ht="29" x14ac:dyDescent="0.35">
      <c r="A51" s="17" t="s">
        <v>107</v>
      </c>
      <c r="B51" s="18" t="s">
        <v>104</v>
      </c>
      <c r="C51" s="17" t="s">
        <v>105</v>
      </c>
      <c r="D51" s="19">
        <v>2</v>
      </c>
      <c r="E51" s="19">
        <v>6</v>
      </c>
      <c r="F51" s="20"/>
      <c r="G51" s="16"/>
    </row>
    <row r="52" spans="1:7" ht="29" x14ac:dyDescent="0.35">
      <c r="A52" s="18" t="s">
        <v>108</v>
      </c>
      <c r="B52" s="18"/>
      <c r="C52" s="17" t="s">
        <v>105</v>
      </c>
      <c r="D52" s="19">
        <v>1</v>
      </c>
      <c r="E52" s="19">
        <v>4</v>
      </c>
      <c r="F52" s="20"/>
      <c r="G52" s="16"/>
    </row>
    <row r="53" spans="1:7" x14ac:dyDescent="0.35">
      <c r="A53" s="17" t="s">
        <v>109</v>
      </c>
      <c r="B53" s="18" t="s">
        <v>110</v>
      </c>
      <c r="C53" s="18" t="s">
        <v>111</v>
      </c>
      <c r="D53" s="19">
        <v>3</v>
      </c>
      <c r="E53" s="19">
        <v>1</v>
      </c>
      <c r="F53" s="20"/>
      <c r="G53" s="16"/>
    </row>
    <row r="54" spans="1:7" ht="29" x14ac:dyDescent="0.35">
      <c r="A54" s="17" t="s">
        <v>112</v>
      </c>
      <c r="B54" s="18" t="s">
        <v>113</v>
      </c>
      <c r="C54" s="18" t="s">
        <v>114</v>
      </c>
      <c r="D54" s="19">
        <v>2</v>
      </c>
      <c r="E54" s="19">
        <v>1</v>
      </c>
      <c r="F54" s="20"/>
      <c r="G54" s="16"/>
    </row>
    <row r="55" spans="1:7" ht="29" x14ac:dyDescent="0.35">
      <c r="A55" s="18" t="s">
        <v>115</v>
      </c>
      <c r="B55" s="18" t="s">
        <v>116</v>
      </c>
      <c r="C55" s="17" t="s">
        <v>117</v>
      </c>
      <c r="D55" s="19">
        <v>4</v>
      </c>
      <c r="E55" s="19">
        <v>10</v>
      </c>
      <c r="F55" s="20"/>
      <c r="G55" s="16"/>
    </row>
    <row r="56" spans="1:7" x14ac:dyDescent="0.35">
      <c r="A56" s="30" t="s">
        <v>118</v>
      </c>
      <c r="B56" s="30"/>
      <c r="C56" s="12" t="s">
        <v>119</v>
      </c>
      <c r="D56" s="19">
        <v>2</v>
      </c>
      <c r="E56" s="19">
        <v>1</v>
      </c>
      <c r="F56" s="20"/>
      <c r="G56" s="16"/>
    </row>
    <row r="57" spans="1:7" x14ac:dyDescent="0.35">
      <c r="A57" s="17" t="s">
        <v>120</v>
      </c>
      <c r="B57" s="18" t="s">
        <v>82</v>
      </c>
      <c r="C57" s="17" t="s">
        <v>121</v>
      </c>
      <c r="D57" s="19">
        <v>60</v>
      </c>
      <c r="E57" s="19">
        <v>4</v>
      </c>
      <c r="F57" s="20"/>
      <c r="G57" s="16"/>
    </row>
    <row r="58" spans="1:7" ht="29" x14ac:dyDescent="0.35">
      <c r="A58" s="31" t="s">
        <v>122</v>
      </c>
      <c r="B58" s="32" t="s">
        <v>123</v>
      </c>
      <c r="C58" s="30" t="s">
        <v>124</v>
      </c>
      <c r="D58" s="33">
        <v>4</v>
      </c>
      <c r="E58" s="33">
        <v>4</v>
      </c>
      <c r="F58" s="20"/>
      <c r="G58" s="16"/>
    </row>
    <row r="59" spans="1:7" x14ac:dyDescent="0.35">
      <c r="A59" s="30" t="s">
        <v>125</v>
      </c>
      <c r="B59" s="30"/>
      <c r="C59" s="30" t="s">
        <v>126</v>
      </c>
      <c r="D59" s="19">
        <v>2</v>
      </c>
      <c r="E59" s="19">
        <v>4</v>
      </c>
      <c r="F59" s="20"/>
      <c r="G59" s="16"/>
    </row>
    <row r="60" spans="1:7" x14ac:dyDescent="0.35">
      <c r="A60" s="34" t="s">
        <v>127</v>
      </c>
      <c r="B60" s="34"/>
      <c r="C60" s="35"/>
      <c r="D60" s="19">
        <v>1</v>
      </c>
      <c r="E60" s="19">
        <v>4</v>
      </c>
      <c r="F60" s="20"/>
      <c r="G60" s="36"/>
    </row>
    <row r="61" spans="1:7" ht="29" x14ac:dyDescent="0.35">
      <c r="A61" s="34" t="s">
        <v>128</v>
      </c>
      <c r="B61" s="34"/>
      <c r="C61" s="35"/>
      <c r="D61" s="19">
        <v>3</v>
      </c>
      <c r="E61" s="19">
        <v>4</v>
      </c>
      <c r="F61" s="20"/>
      <c r="G61" s="36"/>
    </row>
    <row r="62" spans="1:7" ht="29" x14ac:dyDescent="0.35">
      <c r="A62" s="34" t="s">
        <v>129</v>
      </c>
      <c r="B62" s="34"/>
      <c r="C62" s="35"/>
      <c r="D62" s="19">
        <v>2</v>
      </c>
      <c r="E62" s="19">
        <v>4</v>
      </c>
      <c r="F62" s="20"/>
      <c r="G62" s="36"/>
    </row>
    <row r="63" spans="1:7" x14ac:dyDescent="0.35">
      <c r="A63" s="34" t="s">
        <v>130</v>
      </c>
      <c r="B63" s="34"/>
      <c r="C63" s="35" t="s">
        <v>131</v>
      </c>
      <c r="D63" s="19">
        <v>1</v>
      </c>
      <c r="E63" s="19">
        <v>1</v>
      </c>
      <c r="F63" s="20"/>
      <c r="G63" s="36"/>
    </row>
    <row r="64" spans="1:7" x14ac:dyDescent="0.35">
      <c r="A64" s="34" t="s">
        <v>132</v>
      </c>
      <c r="B64" s="34"/>
      <c r="C64" s="35" t="s">
        <v>133</v>
      </c>
      <c r="D64" s="19">
        <v>1</v>
      </c>
      <c r="E64" s="19">
        <v>1</v>
      </c>
      <c r="F64" s="20">
        <v>10000000</v>
      </c>
      <c r="G64" s="36">
        <f t="shared" si="0"/>
        <v>10000000</v>
      </c>
    </row>
    <row r="65" spans="1:7" x14ac:dyDescent="0.35">
      <c r="A65" s="34" t="s">
        <v>134</v>
      </c>
      <c r="B65" s="34"/>
      <c r="C65" s="35" t="s">
        <v>135</v>
      </c>
      <c r="D65" s="19">
        <v>1</v>
      </c>
      <c r="E65" s="19">
        <v>1</v>
      </c>
      <c r="F65" s="20">
        <v>3000000</v>
      </c>
      <c r="G65" s="36">
        <f t="shared" si="0"/>
        <v>3000000</v>
      </c>
    </row>
    <row r="66" spans="1:7" x14ac:dyDescent="0.35">
      <c r="A66" s="30" t="s">
        <v>136</v>
      </c>
      <c r="B66" s="30"/>
      <c r="C66" s="37" t="s">
        <v>137</v>
      </c>
      <c r="D66" s="19">
        <v>1</v>
      </c>
      <c r="E66" s="19">
        <v>4</v>
      </c>
      <c r="F66" s="20"/>
      <c r="G66" s="16"/>
    </row>
    <row r="67" spans="1:7" x14ac:dyDescent="0.35">
      <c r="A67" s="30"/>
      <c r="B67" s="30"/>
      <c r="C67" s="37" t="s">
        <v>138</v>
      </c>
      <c r="D67" s="19"/>
      <c r="E67" s="19"/>
      <c r="F67" s="16"/>
      <c r="G67" s="16"/>
    </row>
    <row r="68" spans="1:7" x14ac:dyDescent="0.35">
      <c r="A68" s="30"/>
      <c r="B68" s="30"/>
      <c r="C68" s="38" t="s">
        <v>139</v>
      </c>
      <c r="D68" s="19"/>
      <c r="E68" s="19"/>
      <c r="F68" s="39"/>
      <c r="G68" s="16"/>
    </row>
    <row r="69" spans="1:7" x14ac:dyDescent="0.35">
      <c r="A69" s="30"/>
      <c r="B69" s="30"/>
      <c r="C69" s="38" t="s">
        <v>140</v>
      </c>
      <c r="D69" s="19"/>
      <c r="E69" s="19"/>
      <c r="F69" s="39"/>
      <c r="G69" s="39"/>
    </row>
    <row r="70" spans="1:7" x14ac:dyDescent="0.35">
      <c r="A70" s="30"/>
      <c r="B70" s="30"/>
      <c r="C70" s="38" t="s">
        <v>141</v>
      </c>
      <c r="D70" s="19"/>
      <c r="E70" s="19"/>
      <c r="F70" s="39"/>
      <c r="G70" s="39"/>
    </row>
    <row r="71" spans="1:7" x14ac:dyDescent="0.35">
      <c r="A71" s="30"/>
      <c r="B71" s="30"/>
      <c r="C71" s="37" t="s">
        <v>142</v>
      </c>
      <c r="D71" s="19"/>
      <c r="E71" s="19"/>
      <c r="F71" s="39"/>
      <c r="G71" s="39"/>
    </row>
    <row r="72" spans="1:7" x14ac:dyDescent="0.35">
      <c r="A72" s="30"/>
      <c r="B72" s="30"/>
      <c r="C72" s="38" t="s">
        <v>143</v>
      </c>
      <c r="D72" s="19"/>
      <c r="E72" s="19"/>
      <c r="F72" s="39"/>
      <c r="G72" s="39"/>
    </row>
    <row r="73" spans="1:7" x14ac:dyDescent="0.35">
      <c r="A73" s="30"/>
      <c r="B73" s="30"/>
      <c r="C73" s="38" t="s">
        <v>144</v>
      </c>
      <c r="D73" s="19"/>
      <c r="E73" s="19"/>
      <c r="F73" s="39"/>
      <c r="G73" s="39"/>
    </row>
    <row r="74" spans="1:7" x14ac:dyDescent="0.35">
      <c r="A74" s="30"/>
      <c r="B74" s="30"/>
      <c r="C74" s="38" t="s">
        <v>145</v>
      </c>
      <c r="D74" s="19"/>
      <c r="E74" s="19"/>
      <c r="F74" s="39"/>
      <c r="G74" s="39"/>
    </row>
    <row r="75" spans="1:7" x14ac:dyDescent="0.35">
      <c r="A75" s="30"/>
      <c r="B75" s="30"/>
      <c r="C75" s="38" t="s">
        <v>146</v>
      </c>
      <c r="D75" s="19"/>
      <c r="E75" s="19"/>
      <c r="F75" s="39"/>
      <c r="G75" s="39"/>
    </row>
    <row r="76" spans="1:7" x14ac:dyDescent="0.35">
      <c r="A76" s="30"/>
      <c r="B76" s="30"/>
      <c r="C76" s="38" t="s">
        <v>147</v>
      </c>
      <c r="D76" s="19"/>
      <c r="E76" s="19"/>
      <c r="F76" s="39"/>
      <c r="G76" s="39"/>
    </row>
    <row r="77" spans="1:7" x14ac:dyDescent="0.35">
      <c r="A77" s="30"/>
      <c r="B77" s="30"/>
      <c r="C77" s="38" t="s">
        <v>148</v>
      </c>
      <c r="D77" s="19"/>
      <c r="E77" s="19"/>
      <c r="F77" s="39"/>
      <c r="G77" s="39"/>
    </row>
    <row r="78" spans="1:7" x14ac:dyDescent="0.35">
      <c r="A78" s="30"/>
      <c r="B78" s="30"/>
      <c r="C78" s="38" t="s">
        <v>149</v>
      </c>
      <c r="D78" s="19"/>
      <c r="E78" s="19"/>
      <c r="F78" s="39"/>
      <c r="G78" s="39"/>
    </row>
    <row r="79" spans="1:7" x14ac:dyDescent="0.35">
      <c r="A79" s="30"/>
      <c r="B79" s="30"/>
      <c r="C79" s="37" t="s">
        <v>150</v>
      </c>
      <c r="D79" s="19"/>
      <c r="E79" s="19"/>
      <c r="F79" s="39"/>
      <c r="G79" s="39"/>
    </row>
    <row r="80" spans="1:7" x14ac:dyDescent="0.35">
      <c r="A80" s="30"/>
      <c r="B80" s="30"/>
      <c r="C80" s="38" t="s">
        <v>151</v>
      </c>
      <c r="D80" s="19"/>
      <c r="E80" s="19"/>
      <c r="F80" s="39"/>
      <c r="G80" s="39"/>
    </row>
    <row r="81" spans="1:7" x14ac:dyDescent="0.35">
      <c r="A81" s="30"/>
      <c r="B81" s="30"/>
      <c r="C81" s="38" t="s">
        <v>152</v>
      </c>
      <c r="D81" s="19"/>
      <c r="E81" s="19"/>
      <c r="F81" s="39"/>
      <c r="G81" s="39"/>
    </row>
    <row r="82" spans="1:7" x14ac:dyDescent="0.35">
      <c r="A82" s="30"/>
      <c r="B82" s="30"/>
      <c r="C82" s="38" t="s">
        <v>153</v>
      </c>
      <c r="D82" s="19"/>
      <c r="E82" s="19"/>
      <c r="F82" s="39"/>
      <c r="G82" s="39"/>
    </row>
    <row r="83" spans="1:7" x14ac:dyDescent="0.35">
      <c r="A83" s="30"/>
      <c r="B83" s="30"/>
      <c r="C83" s="38" t="s">
        <v>154</v>
      </c>
      <c r="D83" s="19"/>
      <c r="E83" s="19"/>
      <c r="F83" s="39"/>
      <c r="G83" s="39"/>
    </row>
    <row r="84" spans="1:7" x14ac:dyDescent="0.35">
      <c r="A84" s="30"/>
      <c r="B84" s="30"/>
      <c r="C84" s="38" t="s">
        <v>155</v>
      </c>
      <c r="D84" s="19"/>
      <c r="E84" s="19"/>
      <c r="F84" s="39"/>
      <c r="G84" s="39"/>
    </row>
    <row r="85" spans="1:7" x14ac:dyDescent="0.35">
      <c r="A85" s="30"/>
      <c r="B85" s="30"/>
      <c r="C85" s="38" t="s">
        <v>156</v>
      </c>
      <c r="D85" s="19"/>
      <c r="E85" s="19"/>
      <c r="F85" s="39"/>
      <c r="G85" s="39"/>
    </row>
    <row r="86" spans="1:7" x14ac:dyDescent="0.35">
      <c r="A86" s="30"/>
      <c r="B86" s="30"/>
      <c r="C86" s="37" t="s">
        <v>157</v>
      </c>
      <c r="D86" s="19"/>
      <c r="E86" s="19"/>
      <c r="F86" s="39"/>
      <c r="G86" s="39"/>
    </row>
    <row r="87" spans="1:7" x14ac:dyDescent="0.35">
      <c r="A87" s="30"/>
      <c r="B87" s="30"/>
      <c r="C87" s="38" t="s">
        <v>139</v>
      </c>
      <c r="D87" s="19"/>
      <c r="E87" s="19"/>
      <c r="F87" s="39"/>
      <c r="G87" s="39"/>
    </row>
    <row r="88" spans="1:7" x14ac:dyDescent="0.35">
      <c r="A88" s="30"/>
      <c r="B88" s="30"/>
      <c r="C88" s="38" t="s">
        <v>140</v>
      </c>
      <c r="D88" s="19"/>
      <c r="E88" s="19"/>
      <c r="F88" s="39"/>
      <c r="G88" s="39"/>
    </row>
    <row r="89" spans="1:7" x14ac:dyDescent="0.35">
      <c r="A89" s="30"/>
      <c r="B89" s="30"/>
      <c r="C89" s="38" t="s">
        <v>141</v>
      </c>
      <c r="D89" s="19"/>
      <c r="E89" s="19"/>
      <c r="F89" s="39"/>
      <c r="G89" s="39"/>
    </row>
    <row r="90" spans="1:7" x14ac:dyDescent="0.35">
      <c r="A90" s="30"/>
      <c r="B90" s="30"/>
      <c r="C90" s="37" t="s">
        <v>142</v>
      </c>
      <c r="D90" s="19"/>
      <c r="E90" s="19"/>
      <c r="F90" s="39"/>
      <c r="G90" s="39"/>
    </row>
    <row r="91" spans="1:7" x14ac:dyDescent="0.35">
      <c r="A91" s="30"/>
      <c r="B91" s="30"/>
      <c r="C91" s="38" t="s">
        <v>143</v>
      </c>
      <c r="D91" s="19"/>
      <c r="E91" s="19"/>
      <c r="F91" s="39"/>
      <c r="G91" s="39"/>
    </row>
    <row r="92" spans="1:7" x14ac:dyDescent="0.35">
      <c r="A92" s="30"/>
      <c r="B92" s="30"/>
      <c r="C92" s="38" t="s">
        <v>144</v>
      </c>
      <c r="D92" s="19"/>
      <c r="E92" s="19"/>
      <c r="F92" s="39"/>
      <c r="G92" s="39"/>
    </row>
    <row r="93" spans="1:7" x14ac:dyDescent="0.35">
      <c r="A93" s="30"/>
      <c r="B93" s="30"/>
      <c r="C93" s="38" t="s">
        <v>145</v>
      </c>
      <c r="D93" s="19"/>
      <c r="E93" s="19"/>
      <c r="F93" s="39"/>
      <c r="G93" s="39"/>
    </row>
    <row r="94" spans="1:7" x14ac:dyDescent="0.35">
      <c r="A94" s="30"/>
      <c r="B94" s="30"/>
      <c r="C94" s="38" t="s">
        <v>146</v>
      </c>
      <c r="D94" s="19"/>
      <c r="E94" s="19"/>
      <c r="F94" s="39"/>
      <c r="G94" s="39"/>
    </row>
    <row r="95" spans="1:7" x14ac:dyDescent="0.35">
      <c r="A95" s="30"/>
      <c r="B95" s="30"/>
      <c r="C95" s="38" t="s">
        <v>147</v>
      </c>
      <c r="D95" s="19"/>
      <c r="E95" s="19"/>
      <c r="F95" s="39"/>
      <c r="G95" s="39"/>
    </row>
    <row r="96" spans="1:7" x14ac:dyDescent="0.35">
      <c r="A96" s="30"/>
      <c r="B96" s="30"/>
      <c r="C96" s="38" t="s">
        <v>148</v>
      </c>
      <c r="D96" s="19"/>
      <c r="E96" s="19"/>
      <c r="F96" s="39"/>
      <c r="G96" s="39"/>
    </row>
    <row r="97" spans="1:7" x14ac:dyDescent="0.35">
      <c r="A97" s="30"/>
      <c r="B97" s="30"/>
      <c r="C97" s="38" t="s">
        <v>149</v>
      </c>
      <c r="D97" s="19"/>
      <c r="E97" s="19"/>
      <c r="F97" s="39"/>
      <c r="G97" s="39"/>
    </row>
    <row r="98" spans="1:7" x14ac:dyDescent="0.35">
      <c r="A98" s="30"/>
      <c r="B98" s="30"/>
      <c r="C98" s="37" t="s">
        <v>158</v>
      </c>
      <c r="D98" s="19"/>
      <c r="E98" s="19"/>
      <c r="F98" s="39"/>
      <c r="G98" s="39"/>
    </row>
    <row r="99" spans="1:7" x14ac:dyDescent="0.35">
      <c r="A99" s="30"/>
      <c r="B99" s="30"/>
      <c r="C99" s="38" t="s">
        <v>151</v>
      </c>
      <c r="D99" s="19"/>
      <c r="E99" s="19"/>
      <c r="F99" s="39"/>
      <c r="G99" s="39"/>
    </row>
    <row r="100" spans="1:7" x14ac:dyDescent="0.35">
      <c r="A100" s="30"/>
      <c r="B100" s="30"/>
      <c r="C100" s="38" t="s">
        <v>152</v>
      </c>
      <c r="D100" s="19"/>
      <c r="E100" s="19"/>
      <c r="F100" s="39"/>
      <c r="G100" s="39"/>
    </row>
    <row r="101" spans="1:7" x14ac:dyDescent="0.35">
      <c r="A101" s="30"/>
      <c r="B101" s="30"/>
      <c r="C101" s="38" t="s">
        <v>155</v>
      </c>
      <c r="D101" s="19"/>
      <c r="E101" s="19"/>
      <c r="F101" s="39"/>
      <c r="G101" s="39"/>
    </row>
    <row r="102" spans="1:7" x14ac:dyDescent="0.35">
      <c r="A102" s="30"/>
      <c r="B102" s="30"/>
      <c r="C102" s="38" t="s">
        <v>156</v>
      </c>
      <c r="D102" s="19"/>
      <c r="E102" s="19"/>
      <c r="F102" s="39"/>
      <c r="G102" s="39"/>
    </row>
    <row r="103" spans="1:7" x14ac:dyDescent="0.35">
      <c r="A103" s="30"/>
      <c r="B103" s="30"/>
      <c r="C103" s="37" t="s">
        <v>159</v>
      </c>
      <c r="D103" s="19"/>
      <c r="E103" s="19"/>
      <c r="F103" s="39"/>
      <c r="G103" s="39"/>
    </row>
    <row r="104" spans="1:7" x14ac:dyDescent="0.35">
      <c r="A104" s="30"/>
      <c r="B104" s="30"/>
      <c r="C104" s="38" t="s">
        <v>160</v>
      </c>
      <c r="D104" s="19"/>
      <c r="E104" s="19"/>
      <c r="F104" s="39"/>
      <c r="G104" s="39"/>
    </row>
    <row r="105" spans="1:7" x14ac:dyDescent="0.35">
      <c r="A105" s="30"/>
      <c r="B105" s="30"/>
      <c r="C105" s="38" t="s">
        <v>161</v>
      </c>
      <c r="D105" s="19"/>
      <c r="E105" s="19"/>
      <c r="F105" s="39"/>
      <c r="G105" s="39"/>
    </row>
    <row r="106" spans="1:7" x14ac:dyDescent="0.35">
      <c r="A106" s="30"/>
      <c r="B106" s="30"/>
      <c r="C106" s="38" t="s">
        <v>162</v>
      </c>
      <c r="D106" s="19"/>
      <c r="E106" s="19"/>
      <c r="F106" s="39"/>
      <c r="G106" s="39"/>
    </row>
    <row r="107" spans="1:7" x14ac:dyDescent="0.35">
      <c r="A107" s="30"/>
      <c r="B107" s="30"/>
      <c r="C107" s="38" t="s">
        <v>163</v>
      </c>
      <c r="D107" s="19"/>
      <c r="E107" s="19"/>
      <c r="F107" s="39"/>
      <c r="G107" s="39"/>
    </row>
    <row r="108" spans="1:7" x14ac:dyDescent="0.35">
      <c r="A108" s="30"/>
      <c r="B108" s="30"/>
      <c r="C108" s="38" t="s">
        <v>164</v>
      </c>
      <c r="D108" s="19"/>
      <c r="E108" s="19"/>
      <c r="F108" s="39"/>
      <c r="G108" s="39"/>
    </row>
    <row r="109" spans="1:7" x14ac:dyDescent="0.35">
      <c r="A109" s="30"/>
      <c r="B109" s="30"/>
      <c r="C109" s="38" t="s">
        <v>165</v>
      </c>
      <c r="D109" s="19"/>
      <c r="E109" s="19"/>
      <c r="F109" s="39"/>
      <c r="G109" s="39"/>
    </row>
    <row r="110" spans="1:7" x14ac:dyDescent="0.35">
      <c r="A110" s="30"/>
      <c r="B110" s="30"/>
      <c r="C110" s="37" t="s">
        <v>142</v>
      </c>
      <c r="D110" s="19"/>
      <c r="E110" s="19"/>
      <c r="F110" s="39"/>
      <c r="G110" s="39"/>
    </row>
    <row r="111" spans="1:7" x14ac:dyDescent="0.35">
      <c r="A111" s="30"/>
      <c r="B111" s="30"/>
      <c r="C111" s="38" t="s">
        <v>166</v>
      </c>
      <c r="D111" s="19"/>
      <c r="E111" s="19"/>
      <c r="F111" s="39"/>
      <c r="G111" s="39"/>
    </row>
    <row r="112" spans="1:7" x14ac:dyDescent="0.35">
      <c r="A112" s="30"/>
      <c r="B112" s="30"/>
      <c r="C112" s="38" t="s">
        <v>167</v>
      </c>
      <c r="D112" s="19"/>
      <c r="E112" s="19"/>
      <c r="F112" s="39"/>
      <c r="G112" s="39"/>
    </row>
    <row r="113" spans="1:7" x14ac:dyDescent="0.35">
      <c r="A113" s="30"/>
      <c r="B113" s="30"/>
      <c r="C113" s="38" t="s">
        <v>168</v>
      </c>
      <c r="D113" s="19"/>
      <c r="E113" s="19"/>
      <c r="F113" s="39"/>
      <c r="G113" s="39"/>
    </row>
    <row r="114" spans="1:7" x14ac:dyDescent="0.35">
      <c r="A114" s="30"/>
      <c r="B114" s="30"/>
      <c r="C114" s="38" t="s">
        <v>169</v>
      </c>
      <c r="D114" s="19"/>
      <c r="E114" s="19"/>
      <c r="F114" s="39"/>
      <c r="G114" s="39"/>
    </row>
    <row r="115" spans="1:7" x14ac:dyDescent="0.35">
      <c r="A115" s="30"/>
      <c r="B115" s="30"/>
      <c r="C115" s="38" t="s">
        <v>170</v>
      </c>
      <c r="D115" s="19"/>
      <c r="E115" s="19"/>
      <c r="F115" s="39"/>
      <c r="G115" s="39"/>
    </row>
    <row r="116" spans="1:7" x14ac:dyDescent="0.35">
      <c r="A116" s="30"/>
      <c r="B116" s="30"/>
      <c r="C116" s="37" t="s">
        <v>171</v>
      </c>
      <c r="D116" s="19"/>
      <c r="E116" s="19"/>
      <c r="F116" s="39"/>
      <c r="G116" s="39"/>
    </row>
    <row r="117" spans="1:7" x14ac:dyDescent="0.35">
      <c r="A117" s="30"/>
      <c r="B117" s="30"/>
      <c r="C117" s="38" t="s">
        <v>172</v>
      </c>
      <c r="D117" s="19"/>
      <c r="E117" s="19"/>
      <c r="F117" s="39"/>
      <c r="G117" s="39"/>
    </row>
    <row r="118" spans="1:7" x14ac:dyDescent="0.35">
      <c r="A118" s="30"/>
      <c r="B118" s="30"/>
      <c r="C118" s="38" t="s">
        <v>173</v>
      </c>
      <c r="D118" s="19"/>
      <c r="E118" s="19"/>
      <c r="F118" s="39"/>
      <c r="G118" s="39"/>
    </row>
    <row r="119" spans="1:7" x14ac:dyDescent="0.35">
      <c r="A119" s="30"/>
      <c r="B119" s="30"/>
      <c r="C119" s="38" t="s">
        <v>174</v>
      </c>
      <c r="D119" s="19"/>
      <c r="E119" s="19"/>
      <c r="F119" s="39"/>
      <c r="G119" s="39"/>
    </row>
    <row r="120" spans="1:7" x14ac:dyDescent="0.35">
      <c r="A120" s="30"/>
      <c r="B120" s="30"/>
      <c r="C120" s="38" t="s">
        <v>175</v>
      </c>
      <c r="D120" s="19"/>
      <c r="E120" s="19"/>
      <c r="F120" s="39"/>
      <c r="G120" s="39"/>
    </row>
    <row r="121" spans="1:7" x14ac:dyDescent="0.35">
      <c r="A121" s="30"/>
      <c r="B121" s="30"/>
      <c r="C121" s="37" t="s">
        <v>176</v>
      </c>
      <c r="D121" s="19"/>
      <c r="E121" s="19"/>
      <c r="F121" s="39"/>
      <c r="G121" s="39"/>
    </row>
    <row r="122" spans="1:7" x14ac:dyDescent="0.35">
      <c r="A122" s="30"/>
      <c r="B122" s="30"/>
      <c r="C122" s="38" t="s">
        <v>177</v>
      </c>
      <c r="D122" s="19"/>
      <c r="E122" s="19"/>
      <c r="F122" s="39"/>
      <c r="G122" s="39"/>
    </row>
    <row r="123" spans="1:7" x14ac:dyDescent="0.35">
      <c r="A123" s="30"/>
      <c r="B123" s="30"/>
      <c r="C123" s="38" t="s">
        <v>178</v>
      </c>
      <c r="D123" s="19"/>
      <c r="E123" s="19"/>
      <c r="F123" s="39"/>
      <c r="G123" s="39"/>
    </row>
    <row r="124" spans="1:7" x14ac:dyDescent="0.35">
      <c r="A124" s="30"/>
      <c r="B124" s="30"/>
      <c r="C124" s="38" t="s">
        <v>179</v>
      </c>
      <c r="D124" s="19"/>
      <c r="E124" s="19"/>
      <c r="F124" s="39"/>
      <c r="G124" s="39"/>
    </row>
    <row r="125" spans="1:7" x14ac:dyDescent="0.35">
      <c r="A125" s="30"/>
      <c r="B125" s="30"/>
      <c r="C125" s="38" t="s">
        <v>180</v>
      </c>
      <c r="D125" s="19"/>
      <c r="E125" s="19"/>
      <c r="F125" s="39"/>
      <c r="G125" s="39"/>
    </row>
    <row r="126" spans="1:7" x14ac:dyDescent="0.35">
      <c r="A126" s="30"/>
      <c r="B126" s="30"/>
      <c r="C126" s="38" t="s">
        <v>181</v>
      </c>
      <c r="D126" s="19"/>
      <c r="E126" s="19"/>
      <c r="F126" s="39"/>
      <c r="G126" s="39"/>
    </row>
    <row r="127" spans="1:7" x14ac:dyDescent="0.35">
      <c r="A127" s="30"/>
      <c r="B127" s="30"/>
      <c r="C127" s="37" t="s">
        <v>182</v>
      </c>
      <c r="D127" s="19"/>
      <c r="E127" s="19"/>
      <c r="F127" s="39"/>
      <c r="G127" s="39"/>
    </row>
    <row r="128" spans="1:7" x14ac:dyDescent="0.35">
      <c r="A128" s="30"/>
      <c r="B128" s="30"/>
      <c r="C128" s="38" t="s">
        <v>183</v>
      </c>
      <c r="D128" s="19"/>
      <c r="E128" s="19"/>
      <c r="F128" s="39"/>
      <c r="G128" s="39"/>
    </row>
    <row r="129" spans="1:7" x14ac:dyDescent="0.35">
      <c r="A129" s="30"/>
      <c r="B129" s="30"/>
      <c r="C129" s="38" t="s">
        <v>184</v>
      </c>
      <c r="D129" s="19"/>
      <c r="E129" s="19"/>
      <c r="F129" s="39"/>
      <c r="G129" s="39"/>
    </row>
    <row r="130" spans="1:7" x14ac:dyDescent="0.35">
      <c r="A130" s="30"/>
      <c r="B130" s="30"/>
      <c r="C130" s="38" t="s">
        <v>185</v>
      </c>
      <c r="D130" s="19"/>
      <c r="E130" s="19"/>
      <c r="F130" s="39"/>
      <c r="G130" s="39"/>
    </row>
    <row r="131" spans="1:7" x14ac:dyDescent="0.35">
      <c r="A131" s="30"/>
      <c r="B131" s="30"/>
      <c r="C131" s="38" t="s">
        <v>186</v>
      </c>
      <c r="D131" s="19"/>
      <c r="E131" s="19"/>
      <c r="F131" s="39"/>
      <c r="G131" s="39"/>
    </row>
    <row r="132" spans="1:7" x14ac:dyDescent="0.35">
      <c r="A132" s="30"/>
      <c r="B132" s="30"/>
      <c r="C132" s="37" t="s">
        <v>187</v>
      </c>
      <c r="D132" s="19"/>
      <c r="E132" s="19"/>
      <c r="F132" s="39"/>
      <c r="G132" s="39"/>
    </row>
    <row r="133" spans="1:7" x14ac:dyDescent="0.35">
      <c r="A133" s="30"/>
      <c r="B133" s="30"/>
      <c r="C133" s="38" t="s">
        <v>188</v>
      </c>
      <c r="D133" s="19"/>
      <c r="E133" s="19"/>
      <c r="F133" s="39"/>
      <c r="G133" s="39"/>
    </row>
    <row r="134" spans="1:7" x14ac:dyDescent="0.35">
      <c r="A134" s="30"/>
      <c r="B134" s="30"/>
      <c r="C134" s="38" t="s">
        <v>189</v>
      </c>
      <c r="D134" s="19"/>
      <c r="E134" s="19"/>
      <c r="F134" s="39"/>
      <c r="G134" s="39"/>
    </row>
    <row r="135" spans="1:7" x14ac:dyDescent="0.35">
      <c r="A135" s="30"/>
      <c r="B135" s="30"/>
      <c r="C135" s="38" t="s">
        <v>190</v>
      </c>
      <c r="D135" s="19"/>
      <c r="E135" s="19"/>
      <c r="F135" s="39"/>
      <c r="G135" s="39"/>
    </row>
    <row r="136" spans="1:7" x14ac:dyDescent="0.35">
      <c r="A136" s="30"/>
      <c r="B136" s="30"/>
      <c r="C136" s="38" t="s">
        <v>191</v>
      </c>
      <c r="D136" s="19"/>
      <c r="E136" s="19"/>
      <c r="F136" s="39"/>
      <c r="G136" s="39"/>
    </row>
    <row r="137" spans="1:7" x14ac:dyDescent="0.35">
      <c r="A137" s="30"/>
      <c r="B137" s="30"/>
      <c r="C137" s="37" t="s">
        <v>192</v>
      </c>
      <c r="D137" s="19"/>
      <c r="E137" s="19"/>
      <c r="F137" s="39"/>
      <c r="G137" s="39"/>
    </row>
    <row r="138" spans="1:7" x14ac:dyDescent="0.35">
      <c r="A138" s="30"/>
      <c r="B138" s="30"/>
      <c r="C138" s="38" t="s">
        <v>193</v>
      </c>
      <c r="D138" s="19"/>
      <c r="E138" s="19"/>
      <c r="F138" s="39"/>
      <c r="G138" s="39"/>
    </row>
    <row r="139" spans="1:7" x14ac:dyDescent="0.35">
      <c r="A139" s="30"/>
      <c r="B139" s="30"/>
      <c r="C139" s="38" t="s">
        <v>194</v>
      </c>
      <c r="D139" s="19"/>
      <c r="E139" s="19"/>
      <c r="F139" s="39"/>
      <c r="G139" s="39"/>
    </row>
    <row r="140" spans="1:7" x14ac:dyDescent="0.35">
      <c r="A140" s="30"/>
      <c r="B140" s="30"/>
      <c r="C140" s="40" t="s">
        <v>195</v>
      </c>
      <c r="D140" s="19"/>
      <c r="E140" s="19"/>
      <c r="F140" s="39"/>
      <c r="G140" s="39"/>
    </row>
    <row r="141" spans="1:7" x14ac:dyDescent="0.35">
      <c r="A141" s="41"/>
      <c r="B141" s="30"/>
      <c r="C141" s="42"/>
      <c r="D141" s="43"/>
      <c r="E141" s="43"/>
      <c r="F141" s="65" t="s">
        <v>196</v>
      </c>
      <c r="G141" s="65"/>
    </row>
    <row r="142" spans="1:7" x14ac:dyDescent="0.35">
      <c r="A142" s="74" t="s">
        <v>197</v>
      </c>
      <c r="B142" s="75"/>
      <c r="C142" s="75"/>
      <c r="D142" s="75"/>
      <c r="E142" s="75"/>
      <c r="F142" s="76"/>
    </row>
    <row r="143" spans="1:7" ht="101.5" x14ac:dyDescent="0.35">
      <c r="A143" s="44" t="s">
        <v>26</v>
      </c>
      <c r="B143" s="18" t="s">
        <v>27</v>
      </c>
      <c r="C143" s="27" t="s">
        <v>198</v>
      </c>
      <c r="D143" s="19">
        <v>1</v>
      </c>
      <c r="E143" s="19">
        <v>4</v>
      </c>
      <c r="F143" s="45"/>
      <c r="G143" s="46"/>
    </row>
    <row r="144" spans="1:7" x14ac:dyDescent="0.35">
      <c r="A144" s="47" t="s">
        <v>199</v>
      </c>
      <c r="B144" s="32"/>
      <c r="C144" s="2"/>
      <c r="D144" s="2">
        <v>1</v>
      </c>
      <c r="E144" s="2">
        <v>4</v>
      </c>
      <c r="F144" s="48"/>
      <c r="G144" s="46"/>
    </row>
    <row r="145" spans="1:7" ht="29" x14ac:dyDescent="0.35">
      <c r="A145" s="44" t="s">
        <v>39</v>
      </c>
      <c r="B145" s="18" t="s">
        <v>40</v>
      </c>
      <c r="C145" s="28" t="s">
        <v>200</v>
      </c>
      <c r="D145" s="19">
        <v>8</v>
      </c>
      <c r="E145" s="19">
        <v>4</v>
      </c>
      <c r="F145" s="48"/>
      <c r="G145" s="46"/>
    </row>
    <row r="146" spans="1:7" ht="29" x14ac:dyDescent="0.35">
      <c r="A146" s="44" t="s">
        <v>37</v>
      </c>
      <c r="B146" s="18" t="s">
        <v>37</v>
      </c>
      <c r="C146" s="27" t="s">
        <v>201</v>
      </c>
      <c r="D146" s="19">
        <v>8</v>
      </c>
      <c r="E146" s="19">
        <v>4</v>
      </c>
      <c r="F146" s="48"/>
      <c r="G146" s="46"/>
    </row>
    <row r="147" spans="1:7" ht="72.5" x14ac:dyDescent="0.35">
      <c r="A147" s="44" t="s">
        <v>202</v>
      </c>
      <c r="B147" s="18" t="s">
        <v>45</v>
      </c>
      <c r="C147" s="17" t="s">
        <v>203</v>
      </c>
      <c r="D147" s="19">
        <v>1</v>
      </c>
      <c r="E147" s="19">
        <v>4</v>
      </c>
      <c r="F147" s="48"/>
      <c r="G147" s="46"/>
    </row>
    <row r="148" spans="1:7" ht="58" x14ac:dyDescent="0.35">
      <c r="A148" s="17" t="s">
        <v>49</v>
      </c>
      <c r="B148" s="18" t="s">
        <v>50</v>
      </c>
      <c r="C148" s="27" t="s">
        <v>51</v>
      </c>
      <c r="D148" s="19">
        <v>2</v>
      </c>
      <c r="E148" s="19">
        <v>4</v>
      </c>
      <c r="F148" s="20"/>
      <c r="G148" s="46"/>
    </row>
    <row r="149" spans="1:7" ht="43.5" x14ac:dyDescent="0.35">
      <c r="A149" s="44" t="s">
        <v>204</v>
      </c>
      <c r="B149" s="18" t="s">
        <v>205</v>
      </c>
      <c r="C149" s="17" t="s">
        <v>206</v>
      </c>
      <c r="D149" s="19">
        <v>1</v>
      </c>
      <c r="E149" s="19">
        <v>4</v>
      </c>
      <c r="F149" s="48"/>
      <c r="G149" s="46"/>
    </row>
    <row r="150" spans="1:7" x14ac:dyDescent="0.35">
      <c r="A150" s="17" t="s">
        <v>14</v>
      </c>
      <c r="B150" s="18"/>
      <c r="C150" s="17" t="s">
        <v>15</v>
      </c>
      <c r="D150" s="19">
        <v>10</v>
      </c>
      <c r="E150" s="19">
        <v>4</v>
      </c>
      <c r="F150" s="20"/>
      <c r="G150" s="46"/>
    </row>
    <row r="151" spans="1:7" x14ac:dyDescent="0.35">
      <c r="A151" s="17" t="s">
        <v>17</v>
      </c>
      <c r="B151" s="18"/>
      <c r="C151" s="17" t="s">
        <v>18</v>
      </c>
      <c r="D151" s="19">
        <v>8</v>
      </c>
      <c r="E151" s="19">
        <v>4</v>
      </c>
      <c r="F151" s="20"/>
      <c r="G151" s="46"/>
    </row>
    <row r="152" spans="1:7" x14ac:dyDescent="0.35">
      <c r="A152" s="17" t="s">
        <v>21</v>
      </c>
      <c r="B152" s="18"/>
      <c r="C152" s="17" t="s">
        <v>22</v>
      </c>
      <c r="D152" s="19">
        <v>1</v>
      </c>
      <c r="E152" s="19">
        <v>4</v>
      </c>
      <c r="F152" s="20"/>
      <c r="G152" s="46"/>
    </row>
    <row r="153" spans="1:7" ht="29" x14ac:dyDescent="0.35">
      <c r="A153" s="17" t="s">
        <v>23</v>
      </c>
      <c r="B153" s="18" t="s">
        <v>24</v>
      </c>
      <c r="C153" s="17" t="s">
        <v>25</v>
      </c>
      <c r="D153" s="19">
        <v>18</v>
      </c>
      <c r="E153" s="19">
        <v>1</v>
      </c>
      <c r="F153" s="20"/>
      <c r="G153" s="46"/>
    </row>
    <row r="154" spans="1:7" ht="29" x14ac:dyDescent="0.35">
      <c r="A154" s="17" t="s">
        <v>60</v>
      </c>
      <c r="B154" s="18" t="s">
        <v>61</v>
      </c>
      <c r="C154" s="18" t="s">
        <v>62</v>
      </c>
      <c r="D154" s="19">
        <v>20</v>
      </c>
      <c r="E154" s="19">
        <v>4</v>
      </c>
      <c r="F154" s="20"/>
      <c r="G154" s="46"/>
    </row>
    <row r="155" spans="1:7" ht="72.5" x14ac:dyDescent="0.35">
      <c r="A155" s="49" t="s">
        <v>207</v>
      </c>
      <c r="B155" s="18" t="s">
        <v>64</v>
      </c>
      <c r="C155" s="18" t="s">
        <v>208</v>
      </c>
      <c r="D155" s="19">
        <v>20</v>
      </c>
      <c r="E155" s="19">
        <v>4</v>
      </c>
      <c r="F155" s="48"/>
      <c r="G155" s="46"/>
    </row>
    <row r="156" spans="1:7" ht="72.5" x14ac:dyDescent="0.35">
      <c r="A156" s="49" t="s">
        <v>209</v>
      </c>
      <c r="B156" s="18" t="s">
        <v>64</v>
      </c>
      <c r="C156" s="18" t="s">
        <v>208</v>
      </c>
      <c r="D156" s="19">
        <v>20</v>
      </c>
      <c r="E156" s="19">
        <v>4</v>
      </c>
      <c r="F156" s="48"/>
      <c r="G156" s="46"/>
    </row>
    <row r="157" spans="1:7" ht="29" x14ac:dyDescent="0.35">
      <c r="A157" s="44" t="s">
        <v>210</v>
      </c>
      <c r="B157" s="18" t="s">
        <v>75</v>
      </c>
      <c r="C157" s="18" t="s">
        <v>211</v>
      </c>
      <c r="D157" s="19">
        <v>2</v>
      </c>
      <c r="E157" s="19">
        <v>4</v>
      </c>
      <c r="F157" s="48"/>
      <c r="G157" s="46"/>
    </row>
    <row r="158" spans="1:7" x14ac:dyDescent="0.35">
      <c r="A158" s="49" t="s">
        <v>212</v>
      </c>
      <c r="B158" s="18"/>
      <c r="C158" s="18" t="s">
        <v>213</v>
      </c>
      <c r="D158" s="19">
        <v>2</v>
      </c>
      <c r="E158" s="19">
        <v>4</v>
      </c>
      <c r="F158" s="48"/>
      <c r="G158" s="46"/>
    </row>
    <row r="159" spans="1:7" ht="29" x14ac:dyDescent="0.35">
      <c r="A159" s="50" t="s">
        <v>214</v>
      </c>
      <c r="C159" s="50" t="s">
        <v>215</v>
      </c>
      <c r="D159" s="19">
        <v>32</v>
      </c>
      <c r="E159" s="19">
        <v>4</v>
      </c>
      <c r="F159" s="48"/>
      <c r="G159" s="46"/>
    </row>
    <row r="160" spans="1:7" ht="29" x14ac:dyDescent="0.35">
      <c r="A160" s="44" t="s">
        <v>100</v>
      </c>
      <c r="B160" s="18" t="s">
        <v>101</v>
      </c>
      <c r="C160" s="18" t="s">
        <v>102</v>
      </c>
      <c r="D160" s="19">
        <v>1</v>
      </c>
      <c r="E160" s="19">
        <v>4</v>
      </c>
      <c r="F160" s="48"/>
      <c r="G160" s="46"/>
    </row>
    <row r="161" spans="1:7" x14ac:dyDescent="0.35">
      <c r="A161" s="44" t="s">
        <v>120</v>
      </c>
      <c r="B161" s="18" t="s">
        <v>82</v>
      </c>
      <c r="C161" s="17" t="s">
        <v>121</v>
      </c>
      <c r="D161" s="19">
        <v>60</v>
      </c>
      <c r="E161" s="19">
        <v>4</v>
      </c>
      <c r="F161" s="48"/>
      <c r="G161" s="46"/>
    </row>
    <row r="162" spans="1:7" ht="29" x14ac:dyDescent="0.35">
      <c r="A162" s="44" t="s">
        <v>216</v>
      </c>
      <c r="B162" s="18" t="s">
        <v>104</v>
      </c>
      <c r="C162" s="17" t="s">
        <v>105</v>
      </c>
      <c r="D162" s="19">
        <v>2</v>
      </c>
      <c r="E162" s="19">
        <v>6</v>
      </c>
      <c r="F162" s="48"/>
      <c r="G162" s="46"/>
    </row>
    <row r="163" spans="1:7" x14ac:dyDescent="0.35">
      <c r="A163" s="1" t="s">
        <v>217</v>
      </c>
      <c r="B163" s="1" t="s">
        <v>218</v>
      </c>
      <c r="C163" s="1" t="s">
        <v>218</v>
      </c>
      <c r="D163" s="2">
        <v>2</v>
      </c>
      <c r="E163" s="2">
        <v>4</v>
      </c>
      <c r="F163" s="3"/>
      <c r="G163" s="46"/>
    </row>
    <row r="164" spans="1:7" x14ac:dyDescent="0.35">
      <c r="A164" s="30" t="s">
        <v>219</v>
      </c>
      <c r="B164" s="30"/>
      <c r="C164" s="66" t="s">
        <v>220</v>
      </c>
      <c r="D164" s="33">
        <v>3</v>
      </c>
      <c r="E164" s="33">
        <v>4</v>
      </c>
      <c r="F164" s="20"/>
      <c r="G164" s="46"/>
    </row>
    <row r="165" spans="1:7" ht="58" x14ac:dyDescent="0.35">
      <c r="A165" s="30" t="s">
        <v>221</v>
      </c>
      <c r="B165" s="30"/>
      <c r="C165" s="67" t="s">
        <v>238</v>
      </c>
      <c r="D165" s="33">
        <v>1</v>
      </c>
      <c r="E165" s="33">
        <v>4</v>
      </c>
      <c r="F165" s="20">
        <v>400000</v>
      </c>
      <c r="G165" s="46">
        <f t="shared" ref="G165:G166" si="1">D165*E165*F165</f>
        <v>1600000</v>
      </c>
    </row>
    <row r="166" spans="1:7" ht="58" x14ac:dyDescent="0.35">
      <c r="A166" s="30" t="s">
        <v>222</v>
      </c>
      <c r="B166" s="30"/>
      <c r="C166" s="63" t="s">
        <v>239</v>
      </c>
      <c r="D166" s="33">
        <v>2</v>
      </c>
      <c r="E166" s="33">
        <v>4</v>
      </c>
      <c r="F166" s="20">
        <v>200000</v>
      </c>
      <c r="G166" s="46">
        <f t="shared" si="1"/>
        <v>1600000</v>
      </c>
    </row>
    <row r="167" spans="1:7" x14ac:dyDescent="0.35">
      <c r="A167" s="30" t="s">
        <v>136</v>
      </c>
      <c r="B167" s="30"/>
      <c r="C167" s="37" t="s">
        <v>137</v>
      </c>
      <c r="D167" s="19">
        <v>1</v>
      </c>
      <c r="E167" s="19">
        <v>4</v>
      </c>
      <c r="F167" s="20"/>
      <c r="G167" s="46"/>
    </row>
    <row r="168" spans="1:7" x14ac:dyDescent="0.35">
      <c r="A168" s="30"/>
      <c r="B168" s="30"/>
      <c r="C168" s="37" t="s">
        <v>138</v>
      </c>
      <c r="D168" s="19"/>
      <c r="E168" s="19"/>
      <c r="F168" s="16"/>
      <c r="G168" s="39"/>
    </row>
    <row r="169" spans="1:7" x14ac:dyDescent="0.35">
      <c r="A169" s="30"/>
      <c r="B169" s="30"/>
      <c r="C169" s="38" t="s">
        <v>139</v>
      </c>
      <c r="D169" s="19"/>
      <c r="E169" s="19"/>
      <c r="F169" s="39"/>
      <c r="G169" s="39"/>
    </row>
    <row r="170" spans="1:7" x14ac:dyDescent="0.35">
      <c r="A170" s="30"/>
      <c r="B170" s="30"/>
      <c r="C170" s="38" t="s">
        <v>140</v>
      </c>
      <c r="D170" s="19"/>
      <c r="E170" s="19"/>
      <c r="F170" s="39"/>
      <c r="G170" s="39"/>
    </row>
    <row r="171" spans="1:7" x14ac:dyDescent="0.35">
      <c r="A171" s="30"/>
      <c r="B171" s="30"/>
      <c r="C171" s="38" t="s">
        <v>141</v>
      </c>
      <c r="D171" s="19"/>
      <c r="E171" s="19"/>
      <c r="F171" s="39"/>
      <c r="G171" s="39"/>
    </row>
    <row r="172" spans="1:7" x14ac:dyDescent="0.35">
      <c r="A172" s="30"/>
      <c r="B172" s="30"/>
      <c r="C172" s="37" t="s">
        <v>142</v>
      </c>
      <c r="D172" s="19"/>
      <c r="E172" s="19"/>
      <c r="F172" s="39"/>
      <c r="G172" s="39"/>
    </row>
    <row r="173" spans="1:7" x14ac:dyDescent="0.35">
      <c r="A173" s="30"/>
      <c r="B173" s="30"/>
      <c r="C173" s="38" t="s">
        <v>143</v>
      </c>
      <c r="D173" s="19"/>
      <c r="E173" s="19"/>
      <c r="F173" s="39"/>
      <c r="G173" s="39"/>
    </row>
    <row r="174" spans="1:7" x14ac:dyDescent="0.35">
      <c r="A174" s="30"/>
      <c r="B174" s="30"/>
      <c r="C174" s="38" t="s">
        <v>144</v>
      </c>
      <c r="D174" s="19"/>
      <c r="E174" s="19"/>
      <c r="F174" s="39"/>
      <c r="G174" s="39"/>
    </row>
    <row r="175" spans="1:7" x14ac:dyDescent="0.35">
      <c r="A175" s="30"/>
      <c r="B175" s="30"/>
      <c r="C175" s="38" t="s">
        <v>145</v>
      </c>
      <c r="D175" s="19"/>
      <c r="E175" s="19"/>
      <c r="F175" s="39"/>
      <c r="G175" s="39"/>
    </row>
    <row r="176" spans="1:7" x14ac:dyDescent="0.35">
      <c r="A176" s="30"/>
      <c r="B176" s="30"/>
      <c r="C176" s="38" t="s">
        <v>146</v>
      </c>
      <c r="D176" s="19"/>
      <c r="E176" s="19"/>
      <c r="F176" s="39"/>
      <c r="G176" s="39"/>
    </row>
    <row r="177" spans="1:7" x14ac:dyDescent="0.35">
      <c r="A177" s="30"/>
      <c r="B177" s="30"/>
      <c r="C177" s="38" t="s">
        <v>147</v>
      </c>
      <c r="D177" s="19"/>
      <c r="E177" s="19"/>
      <c r="F177" s="39"/>
      <c r="G177" s="39"/>
    </row>
    <row r="178" spans="1:7" x14ac:dyDescent="0.35">
      <c r="A178" s="30"/>
      <c r="B178" s="30"/>
      <c r="C178" s="38" t="s">
        <v>148</v>
      </c>
      <c r="D178" s="19"/>
      <c r="E178" s="19"/>
      <c r="F178" s="39"/>
      <c r="G178" s="39"/>
    </row>
    <row r="179" spans="1:7" x14ac:dyDescent="0.35">
      <c r="A179" s="30"/>
      <c r="B179" s="30"/>
      <c r="C179" s="38" t="s">
        <v>149</v>
      </c>
      <c r="D179" s="19"/>
      <c r="E179" s="19"/>
      <c r="F179" s="39"/>
      <c r="G179" s="39"/>
    </row>
    <row r="180" spans="1:7" x14ac:dyDescent="0.35">
      <c r="A180" s="30"/>
      <c r="B180" s="30"/>
      <c r="C180" s="37" t="s">
        <v>150</v>
      </c>
      <c r="D180" s="19"/>
      <c r="E180" s="19"/>
      <c r="F180" s="39"/>
      <c r="G180" s="39"/>
    </row>
    <row r="181" spans="1:7" x14ac:dyDescent="0.35">
      <c r="A181" s="30"/>
      <c r="B181" s="30"/>
      <c r="C181" s="38" t="s">
        <v>151</v>
      </c>
      <c r="D181" s="19"/>
      <c r="E181" s="19"/>
      <c r="F181" s="39"/>
      <c r="G181" s="39"/>
    </row>
    <row r="182" spans="1:7" x14ac:dyDescent="0.35">
      <c r="A182" s="30"/>
      <c r="B182" s="30"/>
      <c r="C182" s="38" t="s">
        <v>152</v>
      </c>
      <c r="D182" s="19"/>
      <c r="E182" s="19"/>
      <c r="F182" s="39"/>
      <c r="G182" s="39"/>
    </row>
    <row r="183" spans="1:7" x14ac:dyDescent="0.35">
      <c r="A183" s="30"/>
      <c r="B183" s="30"/>
      <c r="C183" s="38" t="s">
        <v>153</v>
      </c>
      <c r="D183" s="19"/>
      <c r="E183" s="19"/>
      <c r="F183" s="39"/>
      <c r="G183" s="39"/>
    </row>
    <row r="184" spans="1:7" x14ac:dyDescent="0.35">
      <c r="A184" s="30"/>
      <c r="B184" s="30"/>
      <c r="C184" s="38" t="s">
        <v>154</v>
      </c>
      <c r="D184" s="19"/>
      <c r="E184" s="19"/>
      <c r="F184" s="39"/>
      <c r="G184" s="39"/>
    </row>
    <row r="185" spans="1:7" x14ac:dyDescent="0.35">
      <c r="A185" s="30"/>
      <c r="B185" s="30"/>
      <c r="C185" s="38" t="s">
        <v>155</v>
      </c>
      <c r="D185" s="19"/>
      <c r="E185" s="19"/>
      <c r="F185" s="39"/>
      <c r="G185" s="39"/>
    </row>
    <row r="186" spans="1:7" x14ac:dyDescent="0.35">
      <c r="A186" s="30"/>
      <c r="B186" s="30"/>
      <c r="C186" s="38" t="s">
        <v>156</v>
      </c>
      <c r="D186" s="19"/>
      <c r="E186" s="19"/>
      <c r="F186" s="39"/>
      <c r="G186" s="39"/>
    </row>
    <row r="187" spans="1:7" x14ac:dyDescent="0.35">
      <c r="A187" s="30"/>
      <c r="B187" s="30"/>
      <c r="C187" s="37" t="s">
        <v>157</v>
      </c>
      <c r="D187" s="19"/>
      <c r="E187" s="19"/>
      <c r="F187" s="39"/>
      <c r="G187" s="39"/>
    </row>
    <row r="188" spans="1:7" x14ac:dyDescent="0.35">
      <c r="A188" s="30"/>
      <c r="B188" s="30"/>
      <c r="C188" s="38" t="s">
        <v>139</v>
      </c>
      <c r="D188" s="19"/>
      <c r="E188" s="19"/>
      <c r="F188" s="39"/>
      <c r="G188" s="39"/>
    </row>
    <row r="189" spans="1:7" x14ac:dyDescent="0.35">
      <c r="A189" s="30"/>
      <c r="B189" s="30"/>
      <c r="C189" s="38" t="s">
        <v>140</v>
      </c>
      <c r="D189" s="19"/>
      <c r="E189" s="19"/>
      <c r="F189" s="39"/>
      <c r="G189" s="39"/>
    </row>
    <row r="190" spans="1:7" x14ac:dyDescent="0.35">
      <c r="A190" s="30"/>
      <c r="B190" s="30"/>
      <c r="C190" s="38" t="s">
        <v>141</v>
      </c>
      <c r="D190" s="19"/>
      <c r="E190" s="19"/>
      <c r="F190" s="39"/>
      <c r="G190" s="39"/>
    </row>
    <row r="191" spans="1:7" x14ac:dyDescent="0.35">
      <c r="A191" s="30"/>
      <c r="B191" s="30"/>
      <c r="C191" s="37" t="s">
        <v>142</v>
      </c>
      <c r="D191" s="19"/>
      <c r="E191" s="19"/>
      <c r="F191" s="39"/>
      <c r="G191" s="39"/>
    </row>
    <row r="192" spans="1:7" x14ac:dyDescent="0.35">
      <c r="A192" s="30"/>
      <c r="B192" s="30"/>
      <c r="C192" s="38" t="s">
        <v>143</v>
      </c>
      <c r="D192" s="19"/>
      <c r="E192" s="19"/>
      <c r="F192" s="39"/>
      <c r="G192" s="39"/>
    </row>
    <row r="193" spans="1:7" x14ac:dyDescent="0.35">
      <c r="A193" s="30"/>
      <c r="B193" s="30"/>
      <c r="C193" s="38" t="s">
        <v>144</v>
      </c>
      <c r="D193" s="19"/>
      <c r="E193" s="19"/>
      <c r="F193" s="39"/>
      <c r="G193" s="39"/>
    </row>
    <row r="194" spans="1:7" x14ac:dyDescent="0.35">
      <c r="A194" s="30"/>
      <c r="B194" s="30"/>
      <c r="C194" s="38" t="s">
        <v>145</v>
      </c>
      <c r="D194" s="19"/>
      <c r="E194" s="19"/>
      <c r="F194" s="39"/>
      <c r="G194" s="39"/>
    </row>
    <row r="195" spans="1:7" x14ac:dyDescent="0.35">
      <c r="A195" s="30"/>
      <c r="B195" s="30"/>
      <c r="C195" s="38" t="s">
        <v>146</v>
      </c>
      <c r="D195" s="19"/>
      <c r="E195" s="19"/>
      <c r="F195" s="39"/>
      <c r="G195" s="39"/>
    </row>
    <row r="196" spans="1:7" x14ac:dyDescent="0.35">
      <c r="A196" s="30"/>
      <c r="B196" s="30"/>
      <c r="C196" s="38" t="s">
        <v>147</v>
      </c>
      <c r="D196" s="19"/>
      <c r="E196" s="19"/>
      <c r="F196" s="39"/>
      <c r="G196" s="39"/>
    </row>
    <row r="197" spans="1:7" x14ac:dyDescent="0.35">
      <c r="A197" s="30"/>
      <c r="B197" s="30"/>
      <c r="C197" s="38" t="s">
        <v>148</v>
      </c>
      <c r="D197" s="19"/>
      <c r="E197" s="19"/>
      <c r="F197" s="39"/>
      <c r="G197" s="39"/>
    </row>
    <row r="198" spans="1:7" x14ac:dyDescent="0.35">
      <c r="A198" s="30"/>
      <c r="B198" s="30"/>
      <c r="C198" s="38" t="s">
        <v>149</v>
      </c>
      <c r="D198" s="19"/>
      <c r="E198" s="19"/>
      <c r="F198" s="39"/>
      <c r="G198" s="39"/>
    </row>
    <row r="199" spans="1:7" x14ac:dyDescent="0.35">
      <c r="A199" s="30"/>
      <c r="B199" s="30"/>
      <c r="C199" s="37" t="s">
        <v>158</v>
      </c>
      <c r="D199" s="19"/>
      <c r="E199" s="19"/>
      <c r="F199" s="39"/>
      <c r="G199" s="39"/>
    </row>
    <row r="200" spans="1:7" x14ac:dyDescent="0.35">
      <c r="A200" s="30"/>
      <c r="B200" s="30"/>
      <c r="C200" s="38" t="s">
        <v>151</v>
      </c>
      <c r="D200" s="19"/>
      <c r="E200" s="19"/>
      <c r="F200" s="39"/>
      <c r="G200" s="39"/>
    </row>
    <row r="201" spans="1:7" x14ac:dyDescent="0.35">
      <c r="A201" s="30"/>
      <c r="B201" s="30"/>
      <c r="C201" s="38" t="s">
        <v>152</v>
      </c>
      <c r="D201" s="19"/>
      <c r="E201" s="19"/>
      <c r="F201" s="39"/>
      <c r="G201" s="39"/>
    </row>
    <row r="202" spans="1:7" x14ac:dyDescent="0.35">
      <c r="A202" s="30"/>
      <c r="B202" s="30"/>
      <c r="C202" s="38" t="s">
        <v>155</v>
      </c>
      <c r="D202" s="19"/>
      <c r="E202" s="19"/>
      <c r="F202" s="39"/>
      <c r="G202" s="39"/>
    </row>
    <row r="203" spans="1:7" x14ac:dyDescent="0.35">
      <c r="A203" s="30"/>
      <c r="B203" s="30"/>
      <c r="C203" s="38" t="s">
        <v>156</v>
      </c>
      <c r="D203" s="19"/>
      <c r="E203" s="19"/>
      <c r="F203" s="39"/>
      <c r="G203" s="39"/>
    </row>
    <row r="204" spans="1:7" x14ac:dyDescent="0.35">
      <c r="A204" s="30"/>
      <c r="B204" s="30"/>
      <c r="C204" s="37" t="s">
        <v>159</v>
      </c>
      <c r="D204" s="19"/>
      <c r="E204" s="19"/>
      <c r="F204" s="39"/>
      <c r="G204" s="39"/>
    </row>
    <row r="205" spans="1:7" x14ac:dyDescent="0.35">
      <c r="A205" s="30"/>
      <c r="B205" s="30"/>
      <c r="C205" s="38" t="s">
        <v>160</v>
      </c>
      <c r="D205" s="19"/>
      <c r="E205" s="19"/>
      <c r="F205" s="39"/>
      <c r="G205" s="39"/>
    </row>
    <row r="206" spans="1:7" x14ac:dyDescent="0.35">
      <c r="A206" s="30"/>
      <c r="B206" s="30"/>
      <c r="C206" s="38" t="s">
        <v>161</v>
      </c>
      <c r="D206" s="19"/>
      <c r="E206" s="19"/>
      <c r="F206" s="39"/>
      <c r="G206" s="39"/>
    </row>
    <row r="207" spans="1:7" x14ac:dyDescent="0.35">
      <c r="A207" s="30"/>
      <c r="B207" s="30"/>
      <c r="C207" s="38" t="s">
        <v>162</v>
      </c>
      <c r="D207" s="19"/>
      <c r="E207" s="19"/>
      <c r="F207" s="39"/>
      <c r="G207" s="39"/>
    </row>
    <row r="208" spans="1:7" x14ac:dyDescent="0.35">
      <c r="A208" s="30"/>
      <c r="B208" s="30"/>
      <c r="C208" s="38" t="s">
        <v>163</v>
      </c>
      <c r="D208" s="19"/>
      <c r="E208" s="19"/>
      <c r="F208" s="39"/>
      <c r="G208" s="39"/>
    </row>
    <row r="209" spans="1:7" x14ac:dyDescent="0.35">
      <c r="A209" s="30"/>
      <c r="B209" s="30"/>
      <c r="C209" s="38" t="s">
        <v>164</v>
      </c>
      <c r="D209" s="19"/>
      <c r="E209" s="19"/>
      <c r="F209" s="39"/>
      <c r="G209" s="39"/>
    </row>
    <row r="210" spans="1:7" x14ac:dyDescent="0.35">
      <c r="A210" s="30"/>
      <c r="B210" s="30"/>
      <c r="C210" s="38" t="s">
        <v>165</v>
      </c>
      <c r="D210" s="19"/>
      <c r="E210" s="19"/>
      <c r="F210" s="39"/>
      <c r="G210" s="39"/>
    </row>
    <row r="211" spans="1:7" x14ac:dyDescent="0.35">
      <c r="A211" s="30"/>
      <c r="B211" s="30"/>
      <c r="C211" s="37" t="s">
        <v>142</v>
      </c>
      <c r="D211" s="19"/>
      <c r="E211" s="19"/>
      <c r="F211" s="39"/>
      <c r="G211" s="39"/>
    </row>
    <row r="212" spans="1:7" x14ac:dyDescent="0.35">
      <c r="A212" s="30"/>
      <c r="B212" s="30"/>
      <c r="C212" s="38" t="s">
        <v>166</v>
      </c>
      <c r="D212" s="19"/>
      <c r="E212" s="19"/>
      <c r="F212" s="39"/>
      <c r="G212" s="39"/>
    </row>
    <row r="213" spans="1:7" x14ac:dyDescent="0.35">
      <c r="A213" s="30"/>
      <c r="B213" s="30"/>
      <c r="C213" s="38" t="s">
        <v>167</v>
      </c>
      <c r="D213" s="19"/>
      <c r="E213" s="19"/>
      <c r="F213" s="39"/>
      <c r="G213" s="39"/>
    </row>
    <row r="214" spans="1:7" x14ac:dyDescent="0.35">
      <c r="A214" s="30"/>
      <c r="B214" s="30"/>
      <c r="C214" s="38" t="s">
        <v>168</v>
      </c>
      <c r="D214" s="19"/>
      <c r="E214" s="19"/>
      <c r="F214" s="39"/>
      <c r="G214" s="39"/>
    </row>
    <row r="215" spans="1:7" x14ac:dyDescent="0.35">
      <c r="A215" s="30"/>
      <c r="B215" s="30"/>
      <c r="C215" s="38" t="s">
        <v>169</v>
      </c>
      <c r="D215" s="19"/>
      <c r="E215" s="19"/>
      <c r="F215" s="39"/>
      <c r="G215" s="39"/>
    </row>
    <row r="216" spans="1:7" x14ac:dyDescent="0.35">
      <c r="A216" s="30"/>
      <c r="B216" s="30"/>
      <c r="C216" s="38" t="s">
        <v>170</v>
      </c>
      <c r="D216" s="19"/>
      <c r="E216" s="19"/>
      <c r="F216" s="39"/>
      <c r="G216" s="39"/>
    </row>
    <row r="217" spans="1:7" x14ac:dyDescent="0.35">
      <c r="A217" s="30"/>
      <c r="B217" s="30"/>
      <c r="C217" s="37" t="s">
        <v>171</v>
      </c>
      <c r="D217" s="19"/>
      <c r="E217" s="19"/>
      <c r="F217" s="39"/>
      <c r="G217" s="39"/>
    </row>
    <row r="218" spans="1:7" x14ac:dyDescent="0.35">
      <c r="A218" s="30"/>
      <c r="B218" s="30"/>
      <c r="C218" s="38" t="s">
        <v>172</v>
      </c>
      <c r="D218" s="19"/>
      <c r="E218" s="19"/>
      <c r="F218" s="39"/>
      <c r="G218" s="39"/>
    </row>
    <row r="219" spans="1:7" x14ac:dyDescent="0.35">
      <c r="A219" s="30"/>
      <c r="B219" s="30"/>
      <c r="C219" s="38" t="s">
        <v>173</v>
      </c>
      <c r="D219" s="19"/>
      <c r="E219" s="19"/>
      <c r="F219" s="39"/>
      <c r="G219" s="39"/>
    </row>
    <row r="220" spans="1:7" x14ac:dyDescent="0.35">
      <c r="A220" s="30"/>
      <c r="B220" s="30"/>
      <c r="C220" s="38" t="s">
        <v>174</v>
      </c>
      <c r="D220" s="19"/>
      <c r="E220" s="19"/>
      <c r="F220" s="39"/>
      <c r="G220" s="39"/>
    </row>
    <row r="221" spans="1:7" x14ac:dyDescent="0.35">
      <c r="A221" s="30"/>
      <c r="B221" s="30"/>
      <c r="C221" s="38" t="s">
        <v>175</v>
      </c>
      <c r="D221" s="19"/>
      <c r="E221" s="19"/>
      <c r="F221" s="39"/>
      <c r="G221" s="39"/>
    </row>
    <row r="222" spans="1:7" x14ac:dyDescent="0.35">
      <c r="A222" s="30"/>
      <c r="B222" s="30"/>
      <c r="C222" s="37" t="s">
        <v>176</v>
      </c>
      <c r="D222" s="19"/>
      <c r="E222" s="19"/>
      <c r="F222" s="39"/>
      <c r="G222" s="39"/>
    </row>
    <row r="223" spans="1:7" x14ac:dyDescent="0.35">
      <c r="A223" s="30"/>
      <c r="B223" s="30"/>
      <c r="C223" s="38" t="s">
        <v>177</v>
      </c>
      <c r="D223" s="19"/>
      <c r="E223" s="19"/>
      <c r="F223" s="39"/>
      <c r="G223" s="39"/>
    </row>
    <row r="224" spans="1:7" x14ac:dyDescent="0.35">
      <c r="A224" s="30"/>
      <c r="B224" s="30"/>
      <c r="C224" s="38" t="s">
        <v>178</v>
      </c>
      <c r="D224" s="19"/>
      <c r="E224" s="19"/>
      <c r="F224" s="39"/>
      <c r="G224" s="39"/>
    </row>
    <row r="225" spans="1:7" x14ac:dyDescent="0.35">
      <c r="A225" s="30"/>
      <c r="B225" s="30"/>
      <c r="C225" s="38" t="s">
        <v>179</v>
      </c>
      <c r="D225" s="19"/>
      <c r="E225" s="19"/>
      <c r="F225" s="39"/>
      <c r="G225" s="39"/>
    </row>
    <row r="226" spans="1:7" x14ac:dyDescent="0.35">
      <c r="A226" s="30"/>
      <c r="B226" s="30"/>
      <c r="C226" s="38" t="s">
        <v>180</v>
      </c>
      <c r="D226" s="19"/>
      <c r="E226" s="19"/>
      <c r="F226" s="39"/>
      <c r="G226" s="39"/>
    </row>
    <row r="227" spans="1:7" x14ac:dyDescent="0.35">
      <c r="A227" s="30"/>
      <c r="B227" s="30"/>
      <c r="C227" s="38" t="s">
        <v>181</v>
      </c>
      <c r="D227" s="19"/>
      <c r="E227" s="19"/>
      <c r="F227" s="39"/>
      <c r="G227" s="39"/>
    </row>
    <row r="228" spans="1:7" x14ac:dyDescent="0.35">
      <c r="A228" s="30"/>
      <c r="B228" s="30"/>
      <c r="C228" s="37" t="s">
        <v>182</v>
      </c>
      <c r="D228" s="19"/>
      <c r="E228" s="19"/>
      <c r="F228" s="39"/>
      <c r="G228" s="39"/>
    </row>
    <row r="229" spans="1:7" x14ac:dyDescent="0.35">
      <c r="A229" s="30"/>
      <c r="B229" s="30"/>
      <c r="C229" s="38" t="s">
        <v>183</v>
      </c>
      <c r="D229" s="19"/>
      <c r="E229" s="19"/>
      <c r="F229" s="39"/>
      <c r="G229" s="39"/>
    </row>
    <row r="230" spans="1:7" x14ac:dyDescent="0.35">
      <c r="A230" s="30"/>
      <c r="B230" s="30"/>
      <c r="C230" s="38" t="s">
        <v>184</v>
      </c>
      <c r="D230" s="19"/>
      <c r="E230" s="19"/>
      <c r="F230" s="39"/>
      <c r="G230" s="39"/>
    </row>
    <row r="231" spans="1:7" x14ac:dyDescent="0.35">
      <c r="A231" s="30"/>
      <c r="B231" s="30"/>
      <c r="C231" s="38" t="s">
        <v>185</v>
      </c>
      <c r="D231" s="19"/>
      <c r="E231" s="19"/>
      <c r="F231" s="39"/>
      <c r="G231" s="39"/>
    </row>
    <row r="232" spans="1:7" x14ac:dyDescent="0.35">
      <c r="A232" s="30"/>
      <c r="B232" s="30"/>
      <c r="C232" s="38" t="s">
        <v>186</v>
      </c>
      <c r="D232" s="19"/>
      <c r="E232" s="19"/>
      <c r="F232" s="39"/>
      <c r="G232" s="39"/>
    </row>
    <row r="233" spans="1:7" x14ac:dyDescent="0.35">
      <c r="A233" s="30"/>
      <c r="B233" s="30"/>
      <c r="C233" s="37" t="s">
        <v>187</v>
      </c>
      <c r="D233" s="19"/>
      <c r="E233" s="19"/>
      <c r="F233" s="39"/>
      <c r="G233" s="39"/>
    </row>
    <row r="234" spans="1:7" x14ac:dyDescent="0.35">
      <c r="A234" s="30"/>
      <c r="B234" s="30"/>
      <c r="C234" s="38" t="s">
        <v>188</v>
      </c>
      <c r="D234" s="19"/>
      <c r="E234" s="19"/>
      <c r="F234" s="39"/>
      <c r="G234" s="39"/>
    </row>
    <row r="235" spans="1:7" x14ac:dyDescent="0.35">
      <c r="A235" s="30"/>
      <c r="B235" s="30"/>
      <c r="C235" s="38" t="s">
        <v>189</v>
      </c>
      <c r="D235" s="19"/>
      <c r="E235" s="19"/>
      <c r="F235" s="39"/>
      <c r="G235" s="39"/>
    </row>
    <row r="236" spans="1:7" x14ac:dyDescent="0.35">
      <c r="A236" s="30"/>
      <c r="B236" s="30"/>
      <c r="C236" s="38" t="s">
        <v>190</v>
      </c>
      <c r="D236" s="19"/>
      <c r="E236" s="19"/>
      <c r="F236" s="39"/>
      <c r="G236" s="39"/>
    </row>
    <row r="237" spans="1:7" x14ac:dyDescent="0.35">
      <c r="A237" s="30"/>
      <c r="B237" s="30"/>
      <c r="C237" s="38" t="s">
        <v>191</v>
      </c>
      <c r="D237" s="19"/>
      <c r="E237" s="19"/>
      <c r="F237" s="39"/>
      <c r="G237" s="39"/>
    </row>
    <row r="238" spans="1:7" x14ac:dyDescent="0.35">
      <c r="A238" s="30"/>
      <c r="B238" s="30"/>
      <c r="C238" s="37" t="s">
        <v>192</v>
      </c>
      <c r="D238" s="19"/>
      <c r="E238" s="19"/>
      <c r="F238" s="39"/>
      <c r="G238" s="39"/>
    </row>
    <row r="239" spans="1:7" x14ac:dyDescent="0.35">
      <c r="A239" s="30"/>
      <c r="B239" s="30"/>
      <c r="C239" s="38" t="s">
        <v>193</v>
      </c>
      <c r="D239" s="19"/>
      <c r="E239" s="19"/>
      <c r="F239" s="39"/>
      <c r="G239" s="39"/>
    </row>
    <row r="240" spans="1:7" x14ac:dyDescent="0.35">
      <c r="A240" s="30"/>
      <c r="B240" s="30"/>
      <c r="C240" s="38" t="s">
        <v>194</v>
      </c>
      <c r="D240" s="19"/>
      <c r="E240" s="19"/>
      <c r="F240" s="39"/>
      <c r="G240" s="39"/>
    </row>
    <row r="241" spans="1:7" x14ac:dyDescent="0.35">
      <c r="A241" s="30"/>
      <c r="B241" s="30"/>
      <c r="C241" s="40" t="s">
        <v>195</v>
      </c>
      <c r="D241" s="19"/>
      <c r="E241" s="19"/>
      <c r="F241" s="51"/>
      <c r="G241" s="39"/>
    </row>
    <row r="242" spans="1:7" x14ac:dyDescent="0.35">
      <c r="A242" s="77" t="s">
        <v>223</v>
      </c>
      <c r="B242" s="52"/>
      <c r="C242" s="53" t="s">
        <v>240</v>
      </c>
      <c r="D242" s="54">
        <v>3</v>
      </c>
      <c r="E242" s="19">
        <v>4</v>
      </c>
      <c r="F242" s="26">
        <v>20000000</v>
      </c>
      <c r="G242" s="16">
        <v>20000000</v>
      </c>
    </row>
    <row r="243" spans="1:7" ht="29" x14ac:dyDescent="0.35">
      <c r="A243" s="78"/>
      <c r="B243" s="52"/>
      <c r="C243" s="55" t="s">
        <v>224</v>
      </c>
      <c r="D243" s="54">
        <v>470</v>
      </c>
      <c r="E243" s="19">
        <v>4</v>
      </c>
      <c r="F243" s="51"/>
      <c r="G243" s="39"/>
    </row>
    <row r="244" spans="1:7" x14ac:dyDescent="0.35">
      <c r="A244" s="78"/>
      <c r="B244" s="52"/>
      <c r="C244" s="53" t="s">
        <v>225</v>
      </c>
      <c r="D244" s="54">
        <v>16</v>
      </c>
      <c r="E244" s="19">
        <v>4</v>
      </c>
      <c r="F244" s="51"/>
      <c r="G244" s="39"/>
    </row>
    <row r="245" spans="1:7" ht="29" x14ac:dyDescent="0.35">
      <c r="A245" s="78"/>
      <c r="B245" s="52"/>
      <c r="C245" s="55" t="s">
        <v>226</v>
      </c>
      <c r="D245" s="54">
        <v>8</v>
      </c>
      <c r="E245" s="19">
        <v>4</v>
      </c>
      <c r="F245" s="51"/>
      <c r="G245" s="39"/>
    </row>
    <row r="246" spans="1:7" ht="29" x14ac:dyDescent="0.35">
      <c r="A246" s="78"/>
      <c r="B246" s="52"/>
      <c r="C246" s="55" t="s">
        <v>227</v>
      </c>
      <c r="D246" s="54">
        <v>14</v>
      </c>
      <c r="E246" s="19">
        <v>4</v>
      </c>
      <c r="F246" s="51"/>
      <c r="G246" s="39"/>
    </row>
    <row r="247" spans="1:7" ht="43.5" x14ac:dyDescent="0.35">
      <c r="A247" s="78"/>
      <c r="B247" s="52"/>
      <c r="C247" s="55" t="s">
        <v>228</v>
      </c>
      <c r="D247" s="56">
        <v>14</v>
      </c>
      <c r="E247" s="19">
        <v>4</v>
      </c>
      <c r="F247" s="51"/>
      <c r="G247" s="39"/>
    </row>
    <row r="248" spans="1:7" ht="29" x14ac:dyDescent="0.35">
      <c r="A248" s="78"/>
      <c r="B248" s="52"/>
      <c r="C248" s="55" t="s">
        <v>229</v>
      </c>
      <c r="D248" s="56">
        <v>60</v>
      </c>
      <c r="E248" s="19">
        <v>4</v>
      </c>
      <c r="F248" s="51"/>
      <c r="G248" s="39"/>
    </row>
    <row r="249" spans="1:7" ht="29" x14ac:dyDescent="0.35">
      <c r="A249" s="78"/>
      <c r="B249" s="52"/>
      <c r="C249" s="55" t="s">
        <v>230</v>
      </c>
      <c r="D249" s="56">
        <v>36</v>
      </c>
      <c r="E249" s="19">
        <v>4</v>
      </c>
      <c r="F249" s="51"/>
      <c r="G249" s="39"/>
    </row>
    <row r="250" spans="1:7" ht="29" x14ac:dyDescent="0.35">
      <c r="A250" s="79"/>
      <c r="B250" s="52"/>
      <c r="C250" s="55" t="s">
        <v>231</v>
      </c>
      <c r="D250" s="57"/>
      <c r="E250" s="19">
        <v>4</v>
      </c>
      <c r="F250" s="51"/>
      <c r="G250" s="39"/>
    </row>
    <row r="251" spans="1:7" x14ac:dyDescent="0.35">
      <c r="F251" s="68" t="s">
        <v>6</v>
      </c>
      <c r="G251" s="69"/>
    </row>
    <row r="253" spans="1:7" x14ac:dyDescent="0.35">
      <c r="F253" s="70" t="s">
        <v>232</v>
      </c>
      <c r="G253" s="71">
        <f>G251+G141</f>
        <v>0</v>
      </c>
    </row>
    <row r="254" spans="1:7" x14ac:dyDescent="0.35">
      <c r="A254" s="4">
        <f ca="1">254:254</f>
        <v>0</v>
      </c>
    </row>
  </sheetData>
  <mergeCells count="3">
    <mergeCell ref="A4:G4"/>
    <mergeCell ref="A142:F142"/>
    <mergeCell ref="A242:A250"/>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OPER. TECNICO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Restrepo</dc:creator>
  <cp:lastModifiedBy>Maria Elisa Rojas Merino</cp:lastModifiedBy>
  <dcterms:created xsi:type="dcterms:W3CDTF">2016-10-25T20:57:19Z</dcterms:created>
  <dcterms:modified xsi:type="dcterms:W3CDTF">2016-10-26T15:58:11Z</dcterms:modified>
</cp:coreProperties>
</file>