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 Copia\Jenny_ Medrano_13_03_2020VIP\3. PROYECTOS\3.1.PROYECTOS EN EJECUCIÓN\PLAZA_MAYOR_TVD\4TA_ENTREGA_FINAL_Plaza_Consejo\TVD_Plaza_1971-2018\"/>
    </mc:Choice>
  </mc:AlternateContent>
  <workbookProtection revisionsAlgorithmName="SHA-512" revisionsHashValue="RaoOy11tThLmF0r09KJGxeNlLqONpDAXcRbpJhuC30AU9nzEs/OvlGJ69TU1V7tW4QR95IYSElD1A0ZyStkYZw==" revisionsSaltValue="DQVsu05Q5dvxdHQVZl7uig==" revisionsSpinCount="100000" lockRevision="1"/>
  <bookViews>
    <workbookView xWindow="0" yWindow="0" windowWidth="20490" windowHeight="7065" tabRatio="809" firstSheet="1" activeTab="3"/>
  </bookViews>
  <sheets>
    <sheet name="NIVEL ESTRUCTURAL 1988-1990" sheetId="1" r:id="rId1"/>
    <sheet name="SERIES Y ASUNTOS 1988-1990" sheetId="2" r:id="rId2"/>
    <sheet name="CCD 1988-1990" sheetId="3" r:id="rId3"/>
    <sheet name="TVD GERENCIA" sheetId="4" r:id="rId4"/>
    <sheet name="TVD SECRETARIA" sheetId="5" r:id="rId5"/>
    <sheet name="TVD ADMINISTRATIVA" sheetId="6" r:id="rId6"/>
    <sheet name="TVD FINANCIERA" sheetId="7" r:id="rId7"/>
  </sheets>
  <definedNames>
    <definedName name="_xlnm._FilterDatabase" localSheetId="2" hidden="1">'CCD 1988-1990'!$B$5:$J$56</definedName>
    <definedName name="Z_160EA6FF_9013_4BAE_9DF4_FD2524435B61_.wvu.FilterData" localSheetId="2" hidden="1">'CCD 1988-1990'!$B$5:$J$56</definedName>
  </definedNames>
  <calcPr calcId="152511"/>
  <customWorkbookViews>
    <customWorkbookView name="Jenny Medrano Vega - Vista personalizada" guid="{160EA6FF-9013-4BAE-9DF4-FD2524435B61}" mergeInterval="0" personalView="1" maximized="1" xWindow="-8" yWindow="-8" windowWidth="1382" windowHeight="744" tabRatio="809" activeSheetId="4"/>
  </customWorkbookViews>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6" i="3"/>
  <c r="E36" i="3" l="1"/>
  <c r="C36" i="3"/>
  <c r="E11" i="3"/>
  <c r="C11" i="3"/>
  <c r="A36" i="3" l="1"/>
  <c r="A11" i="3"/>
  <c r="C25" i="3" l="1"/>
  <c r="E25" i="3"/>
  <c r="E7" i="3"/>
  <c r="E8" i="3"/>
  <c r="E9" i="3"/>
  <c r="E10" i="3"/>
  <c r="E12" i="3"/>
  <c r="E13" i="3"/>
  <c r="E14" i="3"/>
  <c r="E15" i="3"/>
  <c r="E16" i="3"/>
  <c r="A16" i="3" s="1"/>
  <c r="E17" i="3"/>
  <c r="E18" i="3"/>
  <c r="E19" i="3"/>
  <c r="E20" i="3"/>
  <c r="E21" i="3"/>
  <c r="E22" i="3"/>
  <c r="E23" i="3"/>
  <c r="E24" i="3"/>
  <c r="E26" i="3"/>
  <c r="E27" i="3"/>
  <c r="E34" i="3"/>
  <c r="E28" i="3"/>
  <c r="E29" i="3"/>
  <c r="E30" i="3"/>
  <c r="E31" i="3"/>
  <c r="E32" i="3"/>
  <c r="E33" i="3"/>
  <c r="E35" i="3"/>
  <c r="E37" i="3"/>
  <c r="E38" i="3"/>
  <c r="E39" i="3"/>
  <c r="E40" i="3"/>
  <c r="E41" i="3"/>
  <c r="E42" i="3"/>
  <c r="E43" i="3"/>
  <c r="E44" i="3"/>
  <c r="E45" i="3"/>
  <c r="E46" i="3"/>
  <c r="E47" i="3"/>
  <c r="E48" i="3"/>
  <c r="E49" i="3"/>
  <c r="E50" i="3"/>
  <c r="E51" i="3"/>
  <c r="E52" i="3"/>
  <c r="E53" i="3"/>
  <c r="E54" i="3"/>
  <c r="E55" i="3"/>
  <c r="E56" i="3"/>
  <c r="E6" i="3"/>
  <c r="C27" i="3"/>
  <c r="C34" i="3"/>
  <c r="C28" i="3"/>
  <c r="C29" i="3"/>
  <c r="C30" i="3"/>
  <c r="C31" i="3"/>
  <c r="C32" i="3"/>
  <c r="C33" i="3"/>
  <c r="C35" i="3"/>
  <c r="C37" i="3"/>
  <c r="C38" i="3"/>
  <c r="C39" i="3"/>
  <c r="C40" i="3"/>
  <c r="C41" i="3"/>
  <c r="C42" i="3"/>
  <c r="C43" i="3"/>
  <c r="C44" i="3"/>
  <c r="C45" i="3"/>
  <c r="C46" i="3"/>
  <c r="C47" i="3"/>
  <c r="C48" i="3"/>
  <c r="C49" i="3"/>
  <c r="C50" i="3"/>
  <c r="C51" i="3"/>
  <c r="C52" i="3"/>
  <c r="C53" i="3"/>
  <c r="C54" i="3"/>
  <c r="C55" i="3"/>
  <c r="C56" i="3"/>
  <c r="C26" i="3"/>
  <c r="C7" i="3"/>
  <c r="C8" i="3"/>
  <c r="C9" i="3"/>
  <c r="C10" i="3"/>
  <c r="C12" i="3"/>
  <c r="C13" i="3"/>
  <c r="C14" i="3"/>
  <c r="C15" i="3"/>
  <c r="C16" i="3"/>
  <c r="C17" i="3"/>
  <c r="C18" i="3"/>
  <c r="C19" i="3"/>
  <c r="C20" i="3"/>
  <c r="C21" i="3"/>
  <c r="C22" i="3"/>
  <c r="C23" i="3"/>
  <c r="C24" i="3"/>
  <c r="C6" i="3"/>
  <c r="A15" i="3"/>
  <c r="A17" i="3"/>
  <c r="A22" i="3" l="1"/>
  <c r="A25" i="3"/>
  <c r="A13" i="3"/>
  <c r="A14" i="3"/>
  <c r="A26" i="3"/>
  <c r="A21" i="3"/>
  <c r="A19" i="3"/>
  <c r="A20" i="3"/>
  <c r="A24" i="3"/>
  <c r="A23" i="3"/>
  <c r="A18" i="3"/>
  <c r="A56" i="3"/>
  <c r="A40" i="3"/>
  <c r="A9" i="3"/>
  <c r="A52" i="3"/>
  <c r="A48" i="3"/>
  <c r="A44" i="3"/>
  <c r="A35" i="3"/>
  <c r="A30" i="3"/>
  <c r="A27" i="3"/>
  <c r="A53" i="3"/>
  <c r="A49" i="3"/>
  <c r="A45" i="3"/>
  <c r="A41" i="3"/>
  <c r="A37" i="3"/>
  <c r="A31" i="3"/>
  <c r="A34" i="3"/>
  <c r="A8" i="3"/>
  <c r="A10" i="3"/>
  <c r="A55" i="3"/>
  <c r="A51" i="3"/>
  <c r="A47" i="3"/>
  <c r="A43" i="3"/>
  <c r="A39" i="3"/>
  <c r="A33" i="3"/>
  <c r="A29" i="3"/>
  <c r="A12" i="3"/>
  <c r="A7" i="3"/>
  <c r="A54" i="3"/>
  <c r="A50" i="3"/>
  <c r="A46" i="3"/>
  <c r="A42" i="3"/>
  <c r="A38" i="3"/>
  <c r="A32" i="3"/>
  <c r="A28" i="3"/>
  <c r="A6" i="3"/>
</calcChain>
</file>

<file path=xl/sharedStrings.xml><?xml version="1.0" encoding="utf-8"?>
<sst xmlns="http://schemas.openxmlformats.org/spreadsheetml/2006/main" count="898" uniqueCount="211">
  <si>
    <t>SERIE</t>
  </si>
  <si>
    <t>ENTIDAD</t>
  </si>
  <si>
    <t>CÓDIGO SERIE</t>
  </si>
  <si>
    <t>CÓDIGO SECCIÓN</t>
  </si>
  <si>
    <t>SECCIÓN</t>
  </si>
  <si>
    <t>CODIGO SUBSECCIÓN</t>
  </si>
  <si>
    <t>SUBSECCIÓN</t>
  </si>
  <si>
    <t>CUADRO DE CLASIFICACIÓN DOCUMENTAL</t>
  </si>
  <si>
    <t>ACTAS</t>
  </si>
  <si>
    <t>COMPROBANTES</t>
  </si>
  <si>
    <t>CONTRATOS</t>
  </si>
  <si>
    <t>CÓDIGO</t>
  </si>
  <si>
    <t>FACTURAS</t>
  </si>
  <si>
    <t xml:space="preserve">INFORMES </t>
  </si>
  <si>
    <t>CONCILIACIONES BANCARIAS</t>
  </si>
  <si>
    <t xml:space="preserve">CONVENIOS DE ASOCIACION </t>
  </si>
  <si>
    <t>LICITACIONES</t>
  </si>
  <si>
    <t>GERENCIA</t>
  </si>
  <si>
    <t>SECRETARIA GENERAL</t>
  </si>
  <si>
    <t>SECCION ADMINSTRATIVA</t>
  </si>
  <si>
    <t>100.10</t>
  </si>
  <si>
    <t>100.20</t>
  </si>
  <si>
    <t>100.30</t>
  </si>
  <si>
    <t>SECCION FINANCIERA</t>
  </si>
  <si>
    <t>TABLA DE VALORACIÓN DOCUMENTAL</t>
  </si>
  <si>
    <t>UNIDAD ADMINISTRATIVA</t>
  </si>
  <si>
    <t>OFICINA PRODUCTORA</t>
  </si>
  <si>
    <t>HOJA</t>
  </si>
  <si>
    <t>RETENCIÓN</t>
  </si>
  <si>
    <t xml:space="preserve">DISPOSICIÓN FINAL </t>
  </si>
  <si>
    <t xml:space="preserve">PROCEDIMIENTO </t>
  </si>
  <si>
    <t>ARCHIVO CENTRAL</t>
  </si>
  <si>
    <t>CT</t>
  </si>
  <si>
    <t>E</t>
  </si>
  <si>
    <t>D</t>
  </si>
  <si>
    <t>S</t>
  </si>
  <si>
    <t>Acta de Junta Directiva</t>
  </si>
  <si>
    <t>Contrato Civil de Obra</t>
  </si>
  <si>
    <t>Contrato de Arrendamiento</t>
  </si>
  <si>
    <t>Contrato de Compraventa</t>
  </si>
  <si>
    <t>Contrato de Consultoria</t>
  </si>
  <si>
    <t>Contrato de Prestacion de Servicios</t>
  </si>
  <si>
    <t>Contrato de Suministro</t>
  </si>
  <si>
    <t>INFORMES</t>
  </si>
  <si>
    <t>Informe a Entes de Control</t>
  </si>
  <si>
    <t>ORDENES</t>
  </si>
  <si>
    <t xml:space="preserve">RESOLUCIONES </t>
  </si>
  <si>
    <t xml:space="preserve">Disposición Final: </t>
  </si>
  <si>
    <t>FIRMA PRESIDENTE COMITÉ DE GESTIÓN DOCUMENTAL</t>
  </si>
  <si>
    <t>Contrato de Mutuo</t>
  </si>
  <si>
    <t>Contrato de Seguro</t>
  </si>
  <si>
    <t>Informe de Junta Directiva</t>
  </si>
  <si>
    <t>Orden de Servicio</t>
  </si>
  <si>
    <t>MANUALES DE PROCESOS Y PROCEDIMIENTOS</t>
  </si>
  <si>
    <t>Comprobante de Diario</t>
  </si>
  <si>
    <t>Comprobante de Egreso</t>
  </si>
  <si>
    <t>Comprobante de Ingreso</t>
  </si>
  <si>
    <t>Informe de Ejecucion Presupuestal</t>
  </si>
  <si>
    <t>BALANCE GENERAL</t>
  </si>
  <si>
    <t>Informe Rendicion de Cuentas</t>
  </si>
  <si>
    <t>Libro Oficial de Cuenta Corriente</t>
  </si>
  <si>
    <t>Informe de Gestion</t>
  </si>
  <si>
    <t>Licitacion Publica</t>
  </si>
  <si>
    <t>Licitacion Privada</t>
  </si>
  <si>
    <t>Factura de Venta</t>
  </si>
  <si>
    <t>Contrato de Concesion</t>
  </si>
  <si>
    <t>X</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</si>
  <si>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t>
  </si>
  <si>
    <t>Comprobante de Contabilidad</t>
  </si>
  <si>
    <t>Los informes reflejan el cumplimiento a los lineamientos establecidos para el cumplimiento de las funciones del CENTRO DE EXPOSICIONES Y CONVENCIONES DE MEDELLÍN S.A . ART 279 DEL CÓDIGO DE PROCEDIMIENTO CIVIL. Los documentos privados tienen el mismo valor que los públicos, tanto entre quienes los suscribieron o crearon y sus causahabientes como respecto de terceros. Por lo anterior se deben conservar de forma permanente.</t>
  </si>
  <si>
    <t xml:space="preserve">ASUNTO </t>
  </si>
  <si>
    <t xml:space="preserve">SERIE Y ASUNTO </t>
  </si>
  <si>
    <t xml:space="preserve">CÓDIGO ASUNTO </t>
  </si>
  <si>
    <t>FONDO</t>
  </si>
  <si>
    <t>CENTRO DE EXPOSICIONES Y CONVENCIONES DE MEDELLIN S.A.</t>
  </si>
  <si>
    <t>Junta de Directiva</t>
  </si>
  <si>
    <t>1 de 1</t>
  </si>
  <si>
    <t>Convenciones:</t>
  </si>
  <si>
    <t>Dependencias /Áreas</t>
  </si>
  <si>
    <t>ENTIDAD: CENTRO DE EXPOSICIONES Y CONVENCIONES DE MEDELLIN S.A. 1988-1990</t>
  </si>
  <si>
    <t>Cargos: { Corchetes} Y Guiones</t>
  </si>
  <si>
    <t>SECRETARÍA GENERAL</t>
  </si>
  <si>
    <t>SECCIÓN ADMINISTRATIVA</t>
  </si>
  <si>
    <t>SECCIÓN FINANCIERA</t>
  </si>
  <si>
    <t xml:space="preserve">Gerencia General </t>
  </si>
  <si>
    <t>Facturas de Compra</t>
  </si>
  <si>
    <t xml:space="preserve">HISTORIAS  </t>
  </si>
  <si>
    <t>Historias de Accionistas</t>
  </si>
  <si>
    <t>Historias Laborales</t>
  </si>
  <si>
    <t>COD. INTEGRADO</t>
  </si>
  <si>
    <t>-</t>
  </si>
  <si>
    <t>09.</t>
  </si>
  <si>
    <t>08.</t>
  </si>
  <si>
    <t>01.</t>
  </si>
  <si>
    <t>02.</t>
  </si>
  <si>
    <t>03.</t>
  </si>
  <si>
    <t>04.</t>
  </si>
  <si>
    <t>05.</t>
  </si>
  <si>
    <t>06.</t>
  </si>
  <si>
    <t>07.</t>
  </si>
  <si>
    <t>10.</t>
  </si>
  <si>
    <t>11.</t>
  </si>
  <si>
    <t>12.</t>
  </si>
  <si>
    <t>13.</t>
  </si>
  <si>
    <t>14.</t>
  </si>
  <si>
    <t>15.</t>
  </si>
  <si>
    <t>16.</t>
  </si>
  <si>
    <t>17.</t>
  </si>
  <si>
    <t>18.</t>
  </si>
  <si>
    <t>19.</t>
  </si>
  <si>
    <t>100-</t>
  </si>
  <si>
    <t>100.10-</t>
  </si>
  <si>
    <t>100.20-</t>
  </si>
  <si>
    <t>100.30-</t>
  </si>
  <si>
    <t xml:space="preserve">Finalizado el tiempo de retención en archivo central , se reproduce la información utilizando cualquier medio técnico que garantice su reproducción exacta, que garantice su integridad, disponibilidad y confidencialidad, para futura consulta y se conserva de manera permanente el soporte físico, pues en estas se toman decisiones de la gestión realizada en cada uno de los comités o grupos institucionales. Por lo tanto son de valor testimonial e histórico para la memoria de la entidad. </t>
  </si>
  <si>
    <t>Según lo establecido en el CÓDIGO DE COMERCIO DECRETO 410 DE 1971, ARTS 48,51,54, el comerciante deberá dejar fiel copia de la correspondencia que dirija en relación con su negocio por cualquier medio que asegure la exactitud y la duración de la copia, así mismo, la correspondencia recibida con anotación de fecha de contestación y no contestación. Se sugiere realizar una selección por años de la correspondencia externa, de tipo cualitativo de los documentos con información misional. Se sugiere eliminar la correspondencia interna, teniendo en cuenta que esta obedece a aspectos de trámite interno de la entidad. La documentación seleccionada debe ser digitalizada, la documentación no seleccionada se puede proceder a eliminar. La eliminación de hacerse según los estipulado en el Articulo 2.8.2.2.5 del decreto 1080 de 2015 del Ministerio de Cultura</t>
  </si>
  <si>
    <t>Serie documental de valor administrativo, jurídico y legal, en condordancia con lo establecido en le Código de Comercio Art 60 y Código Civil Art. 279. Teniendo en cuenta el objeto de los convenios, tipo y modalidad, se sugiere, aplicar una selección cualitativa de los contratos que aporten al desarrollo de los procesos misionales, administrativos de la entidad que hayan impactado en sus transformaciones orgánicas, en la ejecución de planes estratégicos y en el desarrollo de programas institucionales. Finalizado el tiempo de retención en el Archivo Central y realizada la selección cualitativa, se sugiere eliminar el resto deconvenios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CENTRO DE EXPOSICIONES Y CONVENCIONES DE MEDELLIN S.A.</t>
  </si>
  <si>
    <t>Serie documental son de carácter contable, adquieren valores administrativos, fiscales y legales. Incluyen algunos documentos cuya prescripción es de 20 años, tiempo en el cual agotan su vigencia y plazo precaucional (Decreto 410 de 1971, Código de Comercio título IV, capítulo I, Art. 60). Cumplido el tiempo de retención se pueden eliminar.</t>
  </si>
  <si>
    <t>Finalizado el tiempo de retención en archivo central , se reproduce la información utilizando cualquier medio técnico que garantice su reproducción exacta que garantice su integridad, disponibilidad y confidencialidad, para futura consulta y se conserva de manera permanente el soporte físico</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</si>
  <si>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t>
  </si>
  <si>
    <t>Proyectos Institucionales</t>
  </si>
  <si>
    <t>Proyectos de Asociacion y Agremiacion</t>
  </si>
  <si>
    <t>PROYECTOS</t>
  </si>
  <si>
    <r>
      <rPr>
        <b/>
        <sz val="12"/>
        <color theme="4" tint="-0.249977111117893"/>
        <rFont val="Arial Narrow"/>
        <family val="2"/>
      </rPr>
      <t>Números Azules:</t>
    </r>
    <r>
      <rPr>
        <sz val="12"/>
        <color theme="1"/>
        <rFont val="Arial Narrow"/>
        <family val="2"/>
      </rPr>
      <t xml:space="preserve"> código dependencia</t>
    </r>
  </si>
  <si>
    <t>Código Nivel Estructural</t>
  </si>
  <si>
    <t>Listado de Series y Asuntos Documentales</t>
  </si>
  <si>
    <r>
      <rPr>
        <b/>
        <sz val="11"/>
        <rFont val="Arial Narrow"/>
        <family val="2"/>
      </rPr>
      <t>CT:</t>
    </r>
    <r>
      <rPr>
        <sz val="11"/>
        <rFont val="Arial Narrow"/>
        <family val="2"/>
      </rPr>
      <t xml:space="preserve"> Conservación Total,  </t>
    </r>
    <r>
      <rPr>
        <b/>
        <sz val="11"/>
        <rFont val="Arial Narrow"/>
        <family val="2"/>
      </rPr>
      <t xml:space="preserve"> E:</t>
    </r>
    <r>
      <rPr>
        <sz val="11"/>
        <rFont val="Arial Narrow"/>
        <family val="2"/>
      </rPr>
      <t xml:space="preserve"> Eliminación,   </t>
    </r>
    <r>
      <rPr>
        <b/>
        <sz val="11"/>
        <rFont val="Arial Narrow"/>
        <family val="2"/>
      </rPr>
      <t xml:space="preserve">D: </t>
    </r>
    <r>
      <rPr>
        <sz val="11"/>
        <rFont val="Arial Narrow"/>
        <family val="2"/>
      </rPr>
      <t xml:space="preserve">Digitalización    </t>
    </r>
    <r>
      <rPr>
        <b/>
        <sz val="11"/>
        <rFont val="Arial Narrow"/>
        <family val="2"/>
      </rPr>
      <t>S:</t>
    </r>
    <r>
      <rPr>
        <sz val="11"/>
        <rFont val="Arial Narrow"/>
        <family val="2"/>
      </rPr>
      <t xml:space="preserve"> Selección  </t>
    </r>
  </si>
  <si>
    <t>Según lo establecido por el archivo general de la nación, las entidades publicas y privadas que cumplan funciones públicas deberán conservar permanentemente en su formato original las series documentales de carácter misional. Cumplido el tiempo de retención, transferir al archivo histórico dejando dos versiones de cada uno de los ejemplares, con el fin de tener uno para la atención de consultas y el otro que reposara en el archivo histórico de manera permanente.</t>
  </si>
  <si>
    <t>Serie documental de valor administrativo, jurídico y legal, en condordancia con lo establecido en le Código de Comercio Art 60 y Código Civil Art. 279. Teniendo en cuenta el objeto de los contratos, tipo y modalidad, se sugiere, aplicar una selección cualitativa de las licitaciones vinculadas a los contratos que aporten al desarrollo de los procesos misionales, administrativos de la entidad que hayan impactado en sus transformaciones orgánicas, en la ejecución de planes estratégicos, en el desarrollo de programas institucionales,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las licitaciones no vinculadas a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CENTRO DE EXPOSICIONES Y CONVENCIONES DE MEDELLIN S.A.</t>
  </si>
  <si>
    <t>Finalizado el tiempo de retención en archivo central , se reproduce la información utilizando cualquier medio técnico que garantice su reproducción exacta que garantice su integridad, disponibilidad y confidencialidad, para futura consulta y se conserva de manera permanente el soporte físico.</t>
  </si>
  <si>
    <t xml:space="preserve">GERENCIA </t>
  </si>
  <si>
    <t>INSTRUMENTOS DE CONTROL</t>
  </si>
  <si>
    <t>COMUNICACIONES OFICIALES</t>
  </si>
  <si>
    <t>ASAMBLEA GENERAL DE ACCIONISTAS</t>
  </si>
  <si>
    <t>DOCUMENTOS DE CONSTITUCIÓN DE SOCIEDAD</t>
  </si>
  <si>
    <t>AVALUOS</t>
  </si>
  <si>
    <t>EVENTOS Y FERIAS</t>
  </si>
  <si>
    <t>Serie documental que pierde valores administrativos y probatorio, por ende no amerita su conservación permanente. Una vez cumplido el tiempo en el archivo central se selecciona una muestra de los eventos mas representativos con el fin de representar la gestión administrativa de la Entidad. Lo no seleccionado eliminar.</t>
  </si>
  <si>
    <t>21.</t>
  </si>
  <si>
    <t>Proyecto de Infraestructura</t>
  </si>
  <si>
    <t xml:space="preserve">El tiempo mínimo de conservación del Historial de Bienes Inmuebles se establece en 20 años, en los cuales se contemplan cinco (5) años que es el tiempo necesario a la prescripción ordinaria para los bienes raíces, según el artículo 4 de la Ley 791 de 2002 y veinte (20) para responder a posibles acciones de responsabilidad civil contractual, por las diferentes intervenciones que se hayan realizado en el bien a través de los contratos de obra. Los historiales de bienes inmuebles son documento que evidencian la gestión de los bienes inmuebles que posee una entidad, por lo cual su contenido informativo permite el estudio de la memoria histórica institucional. Una vez cumplido el tiempo realizar selección cualitativa, así: 1) Seleccionar los proyectos de bienes inmuebles de interés cultural para la Entidad y la ciudad, ya que adquiere un valor de interés cultural y es fuente de información para futuras investigaciones de un orden histórico, pues describen las características del bien inmueble en aspectos arquitectónicos y paisajísticos. 2) Selección de los proyectos de edificaciones que han sido usados por la entidad por más de 20 años. 3) Selección de los proyectos de bienes inmuebles que posean reconocimientos arquitectónicos y urbanísticos para una comunidad. </t>
  </si>
  <si>
    <t>DECLARACIONES TRIBUTARIAS</t>
  </si>
  <si>
    <t>Informes Financieros y Contables</t>
  </si>
  <si>
    <t>LIBROS OFICIALES Y CONTABLES</t>
  </si>
  <si>
    <t>Libros Contables Auxiliares</t>
  </si>
  <si>
    <t>Libros Contables de Inventarios</t>
  </si>
  <si>
    <t>Libros Contables de Diario</t>
  </si>
  <si>
    <t>SELECCIÓN DE PERSONAL</t>
  </si>
  <si>
    <t>Serie documental de carácter dispositivo, de actividades y misional, se establece su conservación total ya que es parte del patrimonio histórico, cultural e investigativo del CENTRO DE EXPOSICIONES Y CONVENCIONES DE MEDELLÍN S.A. Se conserva el soporte papel y se digitaliza la serie para su posterior consulta y garantizar la preservación de la información del soporte físico a largo plazo.</t>
  </si>
  <si>
    <t>Serie documental de valor administrativo, jurídico y legal, en condordancia con lo establecido en le Código de Comercio Art 60 y Código Civil Art. 279. En concordancia a lo establecido enla Ley 80/1993, de la prescripción de las acciones de responsabilidad contractual: La acción disciplinaria prescribe a los 10 años. La accion civil y penal prescriben a los 20 años.Teniendo en cuenta el objeto de los contratos, tipo y modalidad, se sugiere, aplicar una selección cualitativa de los contratos que aporten al desarrollo de los procesos misionales, administrativos de la entidad que hayan impactado en sus transformaciones orgánicas, en la ejecución de planes estratégicos, en el desarrollo de programas institucionales ,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el resto de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CENTRO DE EXPOSICIONES S.A.</t>
  </si>
  <si>
    <t>Comprobantes de Entrada / Salidas de Almacen</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</si>
  <si>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</si>
  <si>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 Estatuto Tributario. Capítulo II, Declaraciones Tributarias Art, 574 a 590 de 1993.</t>
  </si>
  <si>
    <t>Serie documental con valor Administrativo, legal, jurídico y técnico, se recomienda digitalizar la totalidad de la serie documental. En concordancia con lo establecido en el Código Sustantivo de Trabajo Art. 264. Esto prevé todas las posibles reclamaciones de los derechos laborales, sobre todo en lo relacionado con los reconocimientos de  pensiones, reliquidaciones, bonos pensiónales, cálculos actuariales, sustituciones pensiónales, entre otros. Por lo anterior finalizado el tiempo de retención en archivo central, realizar una selección de las historias de funcionarios con cargos directivos para conservar de manera permanente en soporte papel. Las Historias Laborales no seleccionadas eliminar en los dos soportes.</t>
  </si>
  <si>
    <t xml:space="preserve"> Una vez el tiempo de retención procede a eliminar la información, ya que esta no adquiere valores históricos que ameriten sus conservaciones ni legales para criterios de auditoria. Una vez cumplida su permanencia en el archivo central se procede a eliminar la serie, por el cual se establece el procedimiento para la eliminación documental emitido por el concejo directivo del archivo general de la nación.</t>
  </si>
  <si>
    <t>Esta serie documental refleja el cumplimiento a los lineamientos establecidos para el ordenamiento de las funciones del CENTRODE EXPOSICIONES Y CONVENCIONES S.A. ART 279 DEL CODIGO DEL PROCEDIMIENTO CIVIL. Los documentos privados tienen el mismo valor que los públicos, tanto entre quienes los suscribieron o crearon y sus causahabientes como respecto de terceros. Por lo anterior se deben conservar de forma permanente.</t>
  </si>
  <si>
    <t>20.</t>
  </si>
  <si>
    <t>22.</t>
  </si>
  <si>
    <t>23.</t>
  </si>
  <si>
    <t>1</t>
  </si>
  <si>
    <t>5</t>
  </si>
  <si>
    <t>2</t>
  </si>
  <si>
    <t>3</t>
  </si>
  <si>
    <t>4</t>
  </si>
  <si>
    <t>6</t>
  </si>
  <si>
    <t>7</t>
  </si>
  <si>
    <t>8</t>
  </si>
  <si>
    <t>9</t>
  </si>
  <si>
    <t>100-14.1</t>
  </si>
  <si>
    <t>100-15.2</t>
  </si>
  <si>
    <t>100-15.4</t>
  </si>
  <si>
    <t>100-21.2</t>
  </si>
  <si>
    <t>100.10-01.1</t>
  </si>
  <si>
    <t>100.10-08.1</t>
  </si>
  <si>
    <t>100.10-08.2</t>
  </si>
  <si>
    <t>100.10-08.3</t>
  </si>
  <si>
    <t>100.10-08.4</t>
  </si>
  <si>
    <t>100.10-08.5</t>
  </si>
  <si>
    <t>100.10-08.6</t>
  </si>
  <si>
    <t>100.10-08.7</t>
  </si>
  <si>
    <t>100.10-08.8</t>
  </si>
  <si>
    <t>100.10-08.9</t>
  </si>
  <si>
    <t>100.10-15.1</t>
  </si>
  <si>
    <t>100.10-18.1</t>
  </si>
  <si>
    <t>100.10-18.2</t>
  </si>
  <si>
    <t>100.10-21.3</t>
  </si>
  <si>
    <t>Serie documental que refleja los diferentes proyectos de reestructuracion y modernización ejecutados por la entidad, se conservan como parte de la memoria institucional permanentemente.</t>
  </si>
  <si>
    <t>100.20-05.5</t>
  </si>
  <si>
    <t>100.20-20.1</t>
  </si>
  <si>
    <t>100.20-21.1</t>
  </si>
  <si>
    <t>100.30-05.1</t>
  </si>
  <si>
    <t>100.30-05.2</t>
  </si>
  <si>
    <t>100.30-05.3</t>
  </si>
  <si>
    <t>100.30-05.4</t>
  </si>
  <si>
    <t>100.30-13.2</t>
  </si>
  <si>
    <t>100.30-13.1</t>
  </si>
  <si>
    <t>100.30-14.2</t>
  </si>
  <si>
    <t>100.30-15.3</t>
  </si>
  <si>
    <t>100.30-15.5</t>
  </si>
  <si>
    <t>100.30-15.6</t>
  </si>
  <si>
    <t>100.30-17.2</t>
  </si>
  <si>
    <t>100.30-17.1</t>
  </si>
  <si>
    <t>100.30-17.3</t>
  </si>
  <si>
    <t>100.30-17.4</t>
  </si>
  <si>
    <t>Deberán ser conservados de manera permanente ya que estos rinden informes que son  requeridos por entidades como la Contraloría o la Procuraduría en ejercicio de las funciones de la Entidad, por lo anterior adquieren valores secundarios.</t>
  </si>
  <si>
    <t>Los informes reflejan el cumplimiento de la ejecución de las funciones especificas de las dependencia, son de carácter informativo, por tal razón una vez cumplido el tiempo de retención aplicar disposición final eliminación, por haber agotado sus valores primarios.</t>
  </si>
  <si>
    <t>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 Por lo tanto son de valor testimonial e histórico para la memoria del CENTRO DE EXPOSICIONES Y CONVENCIONES S.A.</t>
  </si>
  <si>
    <t>Documentos de conservacion permanente con valores de caracter funcional por reflejar estados financieros y cierres de períodos, con el ánimo principal de satisfacer el interés común del público en evaluar la capacidad de un ente económico para generar flujos favorables de fondos. Decreto 2649 de 1993. Artículo 21</t>
  </si>
  <si>
    <t>El Libro de Inventario y Balances es un resumen de los activos físicos de la empresa y relacion de deudores y acreedores. Deberán ser conservados de manera permanente ya que estos rinden cuenta del movimiento contable y financiero de la entidad, por lo anterior requieren valores secundarios.</t>
  </si>
  <si>
    <t>AC</t>
  </si>
  <si>
    <t>FIRMA RESPONSABLE CAD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</si>
</sst>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0"/>
      <name val="Arial"/>
      <family val="2"/>
    </font>
    <font>
      <b/>
      <sz val="26"/>
      <name val="Arial Narrow"/>
      <family val="2"/>
    </font>
    <font>
      <sz val="11"/>
      <color theme="1"/>
      <name val="Arial Narrow"/>
      <family val="2"/>
    </font>
    <font>
      <b/>
      <sz val="20"/>
      <name val="Arial Narrow"/>
      <family val="2"/>
    </font>
    <font>
      <b/>
      <sz val="11"/>
      <color theme="1"/>
      <name val="Arial Narrow"/>
      <family val="2"/>
    </font>
    <font>
      <sz val="12"/>
      <color theme="1"/>
      <name val="Arial Narrow"/>
      <family val="2"/>
    </font>
    <font>
      <sz val="12"/>
      <color theme="1" tint="0.14999847407452621"/>
      <name val="Arial Narrow"/>
      <family val="2"/>
    </font>
    <font>
      <b/>
      <i/>
      <sz val="12"/>
      <color theme="1"/>
      <name val="Arial Narrow"/>
      <family val="2"/>
    </font>
    <font>
      <b/>
      <sz val="12"/>
      <color theme="4" tint="-0.249977111117893"/>
      <name val="Arial Narrow"/>
      <family val="2"/>
    </font>
    <font>
      <b/>
      <sz val="26"/>
      <color theme="1"/>
      <name val="Arial Narrow"/>
      <family val="2"/>
    </font>
    <font>
      <b/>
      <sz val="10"/>
      <name val="Arial Narrow"/>
      <family val="2"/>
    </font>
    <font>
      <sz val="11"/>
      <name val="Arial Narrow"/>
      <family val="2"/>
    </font>
    <font>
      <b/>
      <sz val="11"/>
      <color theme="0"/>
      <name val="Arial Narrow"/>
      <family val="2"/>
    </font>
    <font>
      <b/>
      <sz val="14"/>
      <color theme="1"/>
      <name val="Arial Narrow"/>
      <family val="2"/>
    </font>
    <font>
      <b/>
      <sz val="12"/>
      <name val="Arial Narrow"/>
      <family val="2"/>
    </font>
    <font>
      <b/>
      <sz val="11"/>
      <name val="Arial Narrow"/>
      <family val="2"/>
    </font>
    <font>
      <b/>
      <sz val="12"/>
      <color theme="1"/>
      <name val="Arial Narrow"/>
      <family val="2"/>
    </font>
    <font>
      <sz val="9"/>
      <color theme="1"/>
      <name val="Arial Narrow"/>
      <family val="2"/>
    </font>
    <font>
      <sz val="10"/>
      <color theme="1"/>
      <name val="Arial Narrow"/>
      <family val="2"/>
    </font>
    <font>
      <b/>
      <sz val="8"/>
      <color theme="1"/>
      <name val="Arial Narrow"/>
      <family val="2"/>
    </font>
    <font>
      <sz val="8"/>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236">
    <xf numFmtId="0" fontId="0" fillId="0" borderId="0" xfId="0"/>
    <xf numFmtId="0" fontId="3" fillId="0" borderId="0" xfId="0" applyFont="1" applyFill="1"/>
    <xf numFmtId="0" fontId="3" fillId="0" borderId="0" xfId="0" applyFont="1" applyFill="1" applyAlignment="1"/>
    <xf numFmtId="0" fontId="4" fillId="2" borderId="2" xfId="0" applyFont="1" applyFill="1" applyBorder="1" applyAlignment="1">
      <alignment horizontal="center" wrapText="1" shrinkToFit="1"/>
    </xf>
    <xf numFmtId="0" fontId="4" fillId="2" borderId="0" xfId="0" applyFont="1" applyFill="1" applyBorder="1" applyAlignment="1">
      <alignment horizontal="center" wrapText="1" shrinkToFit="1"/>
    </xf>
    <xf numFmtId="0" fontId="5" fillId="3" borderId="34"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6" fillId="0" borderId="21" xfId="0" applyFont="1" applyBorder="1" applyAlignment="1">
      <alignment horizontal="center"/>
    </xf>
    <xf numFmtId="0" fontId="6" fillId="2" borderId="21" xfId="0" applyFont="1" applyFill="1" applyBorder="1" applyAlignment="1">
      <alignment horizontal="center" vertical="center" wrapText="1"/>
    </xf>
    <xf numFmtId="0" fontId="7" fillId="2" borderId="21" xfId="0" applyFont="1" applyFill="1" applyBorder="1" applyAlignment="1">
      <alignment horizontal="center" vertical="center"/>
    </xf>
    <xf numFmtId="0" fontId="6" fillId="0" borderId="1" xfId="0" applyFont="1" applyBorder="1" applyAlignment="1">
      <alignment horizont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0" xfId="0" applyFont="1" applyFill="1"/>
    <xf numFmtId="0" fontId="3" fillId="2" borderId="23" xfId="0" applyFont="1" applyFill="1" applyBorder="1"/>
    <xf numFmtId="0" fontId="3" fillId="2" borderId="0" xfId="0" applyFont="1" applyFill="1" applyBorder="1"/>
    <xf numFmtId="0" fontId="3" fillId="2" borderId="26" xfId="0" applyFont="1" applyFill="1" applyBorder="1"/>
    <xf numFmtId="0" fontId="8" fillId="6" borderId="24" xfId="0" applyFont="1" applyFill="1" applyBorder="1"/>
    <xf numFmtId="0" fontId="3" fillId="6" borderId="29" xfId="0" applyFont="1" applyFill="1" applyBorder="1"/>
    <xf numFmtId="0" fontId="3" fillId="6" borderId="25" xfId="0" applyFont="1" applyFill="1" applyBorder="1"/>
    <xf numFmtId="0" fontId="6" fillId="6" borderId="23" xfId="0" applyFont="1" applyFill="1" applyBorder="1" applyAlignment="1">
      <alignment horizontal="center"/>
    </xf>
    <xf numFmtId="0" fontId="3" fillId="6" borderId="0" xfId="0" applyFont="1" applyFill="1" applyBorder="1"/>
    <xf numFmtId="0" fontId="3" fillId="6" borderId="26" xfId="0" applyFont="1" applyFill="1" applyBorder="1"/>
    <xf numFmtId="0" fontId="6" fillId="6" borderId="23" xfId="0" applyFont="1" applyFill="1" applyBorder="1"/>
    <xf numFmtId="0" fontId="6" fillId="6" borderId="28" xfId="0" applyFont="1" applyFill="1" applyBorder="1"/>
    <xf numFmtId="0" fontId="3" fillId="6" borderId="27" xfId="0" applyFont="1" applyFill="1" applyBorder="1"/>
    <xf numFmtId="0" fontId="3" fillId="6" borderId="22" xfId="0" applyFont="1" applyFill="1" applyBorder="1"/>
    <xf numFmtId="0" fontId="10" fillId="2" borderId="3" xfId="0" applyFont="1" applyFill="1" applyBorder="1" applyAlignment="1">
      <alignment wrapText="1"/>
    </xf>
    <xf numFmtId="0" fontId="10" fillId="2" borderId="2" xfId="0" applyFont="1" applyFill="1" applyBorder="1" applyAlignment="1">
      <alignment wrapText="1"/>
    </xf>
    <xf numFmtId="0" fontId="10" fillId="2" borderId="7" xfId="0" applyFont="1" applyFill="1" applyBorder="1" applyAlignment="1">
      <alignment wrapText="1"/>
    </xf>
    <xf numFmtId="0" fontId="5" fillId="0" borderId="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3" fillId="0" borderId="21" xfId="0" applyFont="1" applyBorder="1" applyAlignment="1">
      <alignment horizontal="left"/>
    </xf>
    <xf numFmtId="164" fontId="3" fillId="2" borderId="21" xfId="0" applyNumberFormat="1" applyFont="1" applyFill="1" applyBorder="1" applyAlignment="1">
      <alignment horizontal="center" vertical="center"/>
    </xf>
    <xf numFmtId="0" fontId="3" fillId="0" borderId="1" xfId="0" applyFont="1" applyBorder="1" applyAlignment="1">
      <alignment horizontal="left"/>
    </xf>
    <xf numFmtId="164" fontId="3"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164" fontId="3" fillId="0" borderId="1" xfId="0" applyNumberFormat="1" applyFont="1" applyBorder="1" applyAlignment="1">
      <alignment horizontal="center"/>
    </xf>
    <xf numFmtId="0" fontId="3" fillId="2" borderId="1" xfId="0" applyFont="1" applyFill="1" applyBorder="1"/>
    <xf numFmtId="0" fontId="3" fillId="2" borderId="1" xfId="0" applyFont="1" applyFill="1" applyBorder="1" applyAlignment="1">
      <alignment horizontal="left"/>
    </xf>
    <xf numFmtId="0" fontId="3" fillId="0" borderId="1" xfId="0" applyFont="1" applyBorder="1" applyAlignment="1">
      <alignment horizontal="left" wrapText="1"/>
    </xf>
    <xf numFmtId="0" fontId="3" fillId="2" borderId="1" xfId="0" applyFont="1" applyFill="1" applyBorder="1" applyAlignment="1">
      <alignment horizontal="left" vertical="center" wrapText="1"/>
    </xf>
    <xf numFmtId="164" fontId="3" fillId="2" borderId="1" xfId="0" applyNumberFormat="1" applyFont="1" applyFill="1" applyBorder="1" applyAlignment="1">
      <alignment horizontal="center"/>
    </xf>
    <xf numFmtId="0" fontId="3" fillId="2" borderId="0" xfId="0" applyFont="1" applyFill="1" applyBorder="1" applyAlignment="1">
      <alignment horizontal="left"/>
    </xf>
    <xf numFmtId="164" fontId="3" fillId="2" borderId="0" xfId="0" applyNumberFormat="1" applyFont="1" applyFill="1" applyBorder="1" applyAlignment="1">
      <alignment horizontal="center"/>
    </xf>
    <xf numFmtId="0" fontId="3" fillId="2" borderId="0" xfId="0" applyFont="1" applyFill="1" applyAlignment="1">
      <alignment horizontal="center"/>
    </xf>
    <xf numFmtId="0" fontId="3" fillId="2" borderId="3" xfId="0" applyFont="1" applyFill="1" applyBorder="1"/>
    <xf numFmtId="0" fontId="11" fillId="2" borderId="5" xfId="0" applyFont="1" applyFill="1" applyBorder="1" applyAlignment="1">
      <alignment vertical="center"/>
    </xf>
    <xf numFmtId="0" fontId="11" fillId="2" borderId="4" xfId="0" applyFont="1" applyFill="1" applyBorder="1" applyAlignment="1">
      <alignment vertical="center"/>
    </xf>
    <xf numFmtId="0" fontId="3" fillId="2" borderId="0" xfId="0" applyFont="1" applyFill="1" applyAlignment="1">
      <alignment horizontal="left"/>
    </xf>
    <xf numFmtId="0" fontId="3" fillId="2" borderId="2" xfId="0" applyFont="1" applyFill="1" applyBorder="1"/>
    <xf numFmtId="0" fontId="11" fillId="2" borderId="0" xfId="0" applyFont="1" applyFill="1" applyBorder="1" applyAlignment="1">
      <alignment vertical="center"/>
    </xf>
    <xf numFmtId="0" fontId="11" fillId="2" borderId="6" xfId="0" applyFont="1" applyFill="1" applyBorder="1" applyAlignment="1">
      <alignment vertical="center"/>
    </xf>
    <xf numFmtId="0" fontId="3" fillId="2" borderId="7" xfId="0" applyFont="1" applyFill="1" applyBorder="1"/>
    <xf numFmtId="0" fontId="11" fillId="2" borderId="9" xfId="0" applyFont="1" applyFill="1" applyBorder="1" applyAlignment="1">
      <alignment vertical="center"/>
    </xf>
    <xf numFmtId="0" fontId="11" fillId="2" borderId="8" xfId="0" applyFont="1" applyFill="1" applyBorder="1" applyAlignment="1">
      <alignment vertical="center"/>
    </xf>
    <xf numFmtId="0" fontId="12" fillId="0" borderId="21"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2"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horizontal="left" vertical="center" wrapText="1"/>
    </xf>
    <xf numFmtId="164" fontId="3" fillId="2" borderId="0" xfId="0" applyNumberFormat="1" applyFont="1" applyFill="1" applyBorder="1" applyAlignment="1">
      <alignment horizontal="center" vertical="center" wrapText="1"/>
    </xf>
    <xf numFmtId="0" fontId="3" fillId="0" borderId="0" xfId="0" applyFont="1"/>
    <xf numFmtId="0" fontId="4" fillId="2" borderId="2" xfId="0" applyFont="1" applyFill="1" applyBorder="1" applyAlignment="1">
      <alignment vertical="center" wrapText="1" shrinkToFit="1"/>
    </xf>
    <xf numFmtId="0" fontId="4" fillId="2" borderId="7" xfId="0" applyFont="1" applyFill="1" applyBorder="1" applyAlignment="1">
      <alignment vertical="center" wrapText="1" shrinkToFit="1"/>
    </xf>
    <xf numFmtId="0" fontId="5" fillId="3" borderId="1" xfId="0" applyFont="1" applyFill="1" applyBorder="1" applyAlignment="1">
      <alignment vertical="center"/>
    </xf>
    <xf numFmtId="0" fontId="15" fillId="2" borderId="17" xfId="0" applyFont="1" applyFill="1" applyBorder="1" applyAlignment="1"/>
    <xf numFmtId="0" fontId="16" fillId="2" borderId="18" xfId="0" applyFont="1" applyFill="1" applyBorder="1" applyAlignment="1"/>
    <xf numFmtId="0" fontId="12" fillId="2" borderId="19" xfId="0" applyFont="1" applyFill="1" applyBorder="1" applyAlignment="1"/>
    <xf numFmtId="0" fontId="13" fillId="2" borderId="32" xfId="0" applyFont="1" applyFill="1" applyBorder="1" applyAlignment="1">
      <alignment horizontal="center"/>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5" xfId="0" applyFont="1" applyFill="1" applyBorder="1" applyAlignment="1">
      <alignment horizontal="center" vertical="center" shrinkToFit="1"/>
    </xf>
    <xf numFmtId="164" fontId="17" fillId="6" borderId="33" xfId="0" applyNumberFormat="1" applyFont="1" applyFill="1" applyBorder="1" applyAlignment="1">
      <alignment horizontal="center" vertical="top"/>
    </xf>
    <xf numFmtId="0" fontId="17" fillId="6" borderId="35" xfId="0" applyFont="1" applyFill="1" applyBorder="1" applyAlignment="1">
      <alignment horizontal="left" vertical="top"/>
    </xf>
    <xf numFmtId="164" fontId="3" fillId="2" borderId="47" xfId="0" applyNumberFormat="1" applyFont="1" applyFill="1" applyBorder="1" applyAlignment="1">
      <alignment horizontal="right" vertical="top"/>
    </xf>
    <xf numFmtId="164" fontId="3" fillId="2" borderId="36" xfId="0" applyNumberFormat="1" applyFont="1" applyFill="1" applyBorder="1" applyAlignment="1">
      <alignment horizontal="right" vertical="top"/>
    </xf>
    <xf numFmtId="0" fontId="3" fillId="0" borderId="45" xfId="0" applyFont="1" applyBorder="1" applyAlignment="1">
      <alignment horizontal="left" vertical="top"/>
    </xf>
    <xf numFmtId="164" fontId="3" fillId="2" borderId="43" xfId="0" applyNumberFormat="1" applyFont="1" applyFill="1" applyBorder="1" applyAlignment="1">
      <alignment horizontal="right" vertical="top"/>
    </xf>
    <xf numFmtId="0" fontId="3" fillId="2" borderId="26" xfId="0" applyFont="1" applyFill="1" applyBorder="1" applyAlignment="1">
      <alignment horizontal="left" vertical="top"/>
    </xf>
    <xf numFmtId="0" fontId="3" fillId="2" borderId="47" xfId="0" applyFont="1" applyFill="1" applyBorder="1" applyAlignment="1">
      <alignment horizontal="right" vertical="top"/>
    </xf>
    <xf numFmtId="0" fontId="3" fillId="2" borderId="21" xfId="0" applyFont="1" applyFill="1" applyBorder="1" applyAlignment="1">
      <alignment horizontal="left" vertical="top"/>
    </xf>
    <xf numFmtId="0" fontId="3" fillId="2" borderId="1" xfId="0" applyFont="1" applyFill="1" applyBorder="1" applyAlignment="1">
      <alignment horizontal="left" vertical="top"/>
    </xf>
    <xf numFmtId="0" fontId="3" fillId="2" borderId="1" xfId="0" applyFont="1" applyFill="1" applyBorder="1" applyAlignment="1">
      <alignment horizontal="center" vertical="center"/>
    </xf>
    <xf numFmtId="0" fontId="3" fillId="2" borderId="36" xfId="0" applyFont="1" applyFill="1" applyBorder="1" applyAlignment="1">
      <alignment horizontal="right" vertical="top"/>
    </xf>
    <xf numFmtId="0" fontId="3" fillId="2" borderId="45" xfId="0" applyFont="1" applyFill="1" applyBorder="1" applyAlignment="1">
      <alignment horizontal="left" vertical="top"/>
    </xf>
    <xf numFmtId="0" fontId="5" fillId="2" borderId="36" xfId="0" applyFont="1" applyFill="1" applyBorder="1" applyAlignment="1">
      <alignment vertical="top"/>
    </xf>
    <xf numFmtId="0" fontId="5" fillId="2" borderId="45" xfId="0" applyFont="1" applyFill="1" applyBorder="1" applyAlignment="1">
      <alignment vertical="top"/>
    </xf>
    <xf numFmtId="0" fontId="3" fillId="0" borderId="21" xfId="0" applyFont="1" applyBorder="1" applyAlignment="1">
      <alignment horizontal="left" vertical="top"/>
    </xf>
    <xf numFmtId="0" fontId="3" fillId="2" borderId="9" xfId="0" applyFont="1" applyFill="1" applyBorder="1" applyAlignment="1">
      <alignment horizontal="left" vertical="top"/>
    </xf>
    <xf numFmtId="164" fontId="17" fillId="2" borderId="36" xfId="0" applyNumberFormat="1" applyFont="1" applyFill="1" applyBorder="1" applyAlignment="1">
      <alignment horizontal="left" vertical="top"/>
    </xf>
    <xf numFmtId="0" fontId="17" fillId="2" borderId="37" xfId="0" applyFont="1" applyFill="1" applyBorder="1" applyAlignment="1">
      <alignment horizontal="left" vertical="top"/>
    </xf>
    <xf numFmtId="164" fontId="5" fillId="2" borderId="0" xfId="0" applyNumberFormat="1" applyFont="1" applyFill="1"/>
    <xf numFmtId="0" fontId="12" fillId="4" borderId="0" xfId="0" applyFont="1" applyFill="1" applyBorder="1" applyAlignment="1">
      <alignment vertical="center" wrapText="1"/>
    </xf>
    <xf numFmtId="0" fontId="12" fillId="4" borderId="0" xfId="0" applyFont="1" applyFill="1" applyBorder="1" applyAlignment="1">
      <alignment horizontal="left" vertical="center" wrapText="1"/>
    </xf>
    <xf numFmtId="164" fontId="16" fillId="2" borderId="0" xfId="0" applyNumberFormat="1" applyFont="1" applyFill="1" applyBorder="1" applyAlignment="1">
      <alignment vertical="center" wrapText="1"/>
    </xf>
    <xf numFmtId="0" fontId="12" fillId="2" borderId="0" xfId="0" applyFont="1" applyFill="1" applyBorder="1" applyAlignment="1">
      <alignment vertical="center" wrapText="1"/>
    </xf>
    <xf numFmtId="0" fontId="5" fillId="2" borderId="0" xfId="0" applyFont="1" applyFill="1" applyBorder="1" applyAlignment="1"/>
    <xf numFmtId="0" fontId="15" fillId="6" borderId="35" xfId="0" applyFont="1" applyFill="1" applyBorder="1" applyAlignment="1">
      <alignment horizontal="left" vertical="top"/>
    </xf>
    <xf numFmtId="0" fontId="15" fillId="2" borderId="17" xfId="0" applyFont="1" applyFill="1" applyBorder="1" applyAlignment="1">
      <alignment vertical="center"/>
    </xf>
    <xf numFmtId="0" fontId="16" fillId="2" borderId="18" xfId="0" applyFont="1" applyFill="1" applyBorder="1" applyAlignment="1">
      <alignment vertical="center"/>
    </xf>
    <xf numFmtId="0" fontId="12" fillId="2" borderId="19" xfId="0" applyFont="1" applyFill="1" applyBorder="1" applyAlignment="1">
      <alignment vertical="center"/>
    </xf>
    <xf numFmtId="164" fontId="3" fillId="2" borderId="0" xfId="0" applyNumberFormat="1" applyFont="1" applyFill="1"/>
    <xf numFmtId="0" fontId="3" fillId="0" borderId="20" xfId="0" applyFont="1" applyBorder="1" applyAlignment="1">
      <alignment vertical="top"/>
    </xf>
    <xf numFmtId="0" fontId="3" fillId="2" borderId="37" xfId="0" applyFont="1" applyFill="1" applyBorder="1" applyAlignment="1">
      <alignment horizontal="left" vertical="top" wrapText="1"/>
    </xf>
    <xf numFmtId="0" fontId="3" fillId="2" borderId="21" xfId="0" applyFont="1" applyFill="1" applyBorder="1" applyAlignment="1">
      <alignment vertical="top"/>
    </xf>
    <xf numFmtId="164" fontId="3" fillId="2" borderId="13" xfId="0" applyNumberFormat="1" applyFont="1" applyFill="1" applyBorder="1" applyAlignment="1">
      <alignment horizontal="right" vertical="top"/>
    </xf>
    <xf numFmtId="0" fontId="3" fillId="0" borderId="21" xfId="0" applyFont="1" applyBorder="1" applyAlignment="1">
      <alignment vertical="top"/>
    </xf>
    <xf numFmtId="0" fontId="3" fillId="2" borderId="40" xfId="0" applyFont="1" applyFill="1" applyBorder="1" applyAlignment="1">
      <alignment vertical="center"/>
    </xf>
    <xf numFmtId="164" fontId="3" fillId="2" borderId="48" xfId="0" applyNumberFormat="1" applyFont="1" applyFill="1" applyBorder="1" applyAlignment="1">
      <alignment horizontal="right" vertical="top"/>
    </xf>
    <xf numFmtId="0" fontId="3" fillId="2" borderId="1" xfId="0" applyFont="1" applyFill="1" applyBorder="1" applyAlignment="1">
      <alignment horizontal="left" vertical="top" wrapText="1"/>
    </xf>
    <xf numFmtId="0" fontId="3" fillId="0" borderId="1" xfId="0" applyFont="1" applyBorder="1" applyAlignment="1">
      <alignment horizontal="center" vertical="center"/>
    </xf>
    <xf numFmtId="0" fontId="3" fillId="2" borderId="4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0" xfId="0" applyFont="1" applyFill="1" applyBorder="1" applyAlignment="1">
      <alignment horizontal="center" vertical="top"/>
    </xf>
    <xf numFmtId="0" fontId="3" fillId="2" borderId="21" xfId="0" applyFont="1" applyFill="1" applyBorder="1" applyAlignment="1">
      <alignment horizontal="center" vertical="top"/>
    </xf>
    <xf numFmtId="0" fontId="19" fillId="0" borderId="41" xfId="0" applyFont="1" applyFill="1" applyBorder="1" applyAlignment="1">
      <alignment horizontal="left" vertical="top" wrapText="1"/>
    </xf>
    <xf numFmtId="0" fontId="18" fillId="2" borderId="41" xfId="0" applyFont="1" applyFill="1" applyBorder="1" applyAlignment="1">
      <alignment vertical="top" wrapText="1"/>
    </xf>
    <xf numFmtId="0" fontId="18" fillId="2" borderId="44" xfId="0" applyFont="1" applyFill="1" applyBorder="1" applyAlignment="1">
      <alignment vertical="top" wrapText="1"/>
    </xf>
    <xf numFmtId="0" fontId="18" fillId="2" borderId="46" xfId="0" applyFont="1" applyFill="1" applyBorder="1" applyAlignment="1">
      <alignment vertical="top" wrapText="1"/>
    </xf>
    <xf numFmtId="0" fontId="3" fillId="0" borderId="41" xfId="0" applyFont="1" applyBorder="1"/>
    <xf numFmtId="0" fontId="18" fillId="2" borderId="41" xfId="0" applyFont="1" applyFill="1" applyBorder="1" applyAlignment="1">
      <alignment vertical="top"/>
    </xf>
    <xf numFmtId="164" fontId="5" fillId="2" borderId="36" xfId="0" applyNumberFormat="1" applyFont="1" applyFill="1" applyBorder="1" applyAlignment="1">
      <alignment horizontal="left" vertical="top"/>
    </xf>
    <xf numFmtId="0" fontId="17" fillId="6" borderId="5" xfId="0" applyFont="1" applyFill="1" applyBorder="1" applyAlignment="1">
      <alignment horizontal="left" vertical="top"/>
    </xf>
    <xf numFmtId="164" fontId="3" fillId="2" borderId="7" xfId="0" applyNumberFormat="1" applyFont="1" applyFill="1" applyBorder="1" applyAlignment="1">
      <alignment horizontal="right" vertical="top"/>
    </xf>
    <xf numFmtId="0" fontId="3" fillId="0" borderId="4" xfId="0" applyFont="1" applyBorder="1"/>
    <xf numFmtId="0" fontId="3" fillId="0" borderId="1" xfId="0" applyFont="1" applyBorder="1" applyAlignment="1">
      <alignment vertical="top"/>
    </xf>
    <xf numFmtId="164" fontId="6" fillId="2" borderId="36" xfId="0" applyNumberFormat="1" applyFont="1" applyFill="1" applyBorder="1" applyAlignment="1">
      <alignment horizontal="right" vertical="top"/>
    </xf>
    <xf numFmtId="0" fontId="19" fillId="0" borderId="41" xfId="0" applyFont="1" applyFill="1" applyBorder="1" applyAlignment="1">
      <alignment vertical="top" wrapText="1"/>
    </xf>
    <xf numFmtId="0" fontId="17" fillId="6" borderId="40" xfId="0" applyFont="1" applyFill="1" applyBorder="1" applyAlignment="1">
      <alignment horizontal="left" vertical="top"/>
    </xf>
    <xf numFmtId="0" fontId="12" fillId="2" borderId="20" xfId="0" applyFont="1" applyFill="1" applyBorder="1" applyAlignment="1">
      <alignment horizontal="left" vertical="top" wrapText="1"/>
    </xf>
    <xf numFmtId="0" fontId="18" fillId="2" borderId="4" xfId="0" applyFont="1" applyFill="1" applyBorder="1" applyAlignment="1">
      <alignment vertical="top" wrapText="1"/>
    </xf>
    <xf numFmtId="0" fontId="18" fillId="2" borderId="8" xfId="0" applyFont="1" applyFill="1" applyBorder="1" applyAlignment="1">
      <alignment vertical="top" wrapText="1"/>
    </xf>
    <xf numFmtId="0" fontId="12" fillId="0" borderId="21" xfId="0" applyFont="1" applyBorder="1" applyAlignment="1">
      <alignment horizontal="left" vertical="center"/>
    </xf>
    <xf numFmtId="0" fontId="12" fillId="0" borderId="1" xfId="0" applyFont="1" applyBorder="1" applyAlignment="1">
      <alignment horizontal="left" vertical="center"/>
    </xf>
    <xf numFmtId="164" fontId="12" fillId="0" borderId="21" xfId="0" applyNumberFormat="1" applyFont="1" applyFill="1" applyBorder="1" applyAlignment="1">
      <alignment horizontal="center" vertical="center" wrapText="1"/>
    </xf>
    <xf numFmtId="0" fontId="12" fillId="2" borderId="21" xfId="0" applyFont="1" applyFill="1" applyBorder="1" applyAlignment="1">
      <alignment horizontal="left" vertical="center"/>
    </xf>
    <xf numFmtId="0" fontId="12" fillId="2" borderId="1" xfId="0" applyFont="1" applyFill="1" applyBorder="1" applyAlignment="1">
      <alignment horizontal="left" vertical="center"/>
    </xf>
    <xf numFmtId="0" fontId="12" fillId="0" borderId="1" xfId="0" applyFont="1" applyBorder="1" applyAlignment="1">
      <alignment horizontal="left" vertical="center" wrapText="1"/>
    </xf>
    <xf numFmtId="0" fontId="12" fillId="2" borderId="0" xfId="0" applyFont="1" applyFill="1" applyBorder="1" applyAlignment="1">
      <alignment horizontal="left"/>
    </xf>
    <xf numFmtId="49" fontId="3" fillId="2" borderId="21" xfId="0" applyNumberFormat="1" applyFont="1" applyFill="1" applyBorder="1" applyAlignment="1">
      <alignment horizontal="center" vertical="center"/>
    </xf>
    <xf numFmtId="164" fontId="3" fillId="2" borderId="14" xfId="0" applyNumberFormat="1" applyFont="1" applyFill="1" applyBorder="1" applyAlignment="1">
      <alignment horizontal="right" vertical="top"/>
    </xf>
    <xf numFmtId="0" fontId="18" fillId="2" borderId="49" xfId="0" applyFont="1" applyFill="1" applyBorder="1" applyAlignment="1">
      <alignment vertical="top" wrapText="1"/>
    </xf>
    <xf numFmtId="0" fontId="3" fillId="2" borderId="40" xfId="0" applyFont="1" applyFill="1" applyBorder="1" applyAlignment="1">
      <alignment horizontal="center" vertical="top"/>
    </xf>
    <xf numFmtId="0" fontId="3" fillId="2" borderId="45" xfId="0" applyFont="1" applyFill="1" applyBorder="1" applyAlignment="1">
      <alignment horizontal="center" vertical="top"/>
    </xf>
    <xf numFmtId="0" fontId="3" fillId="2" borderId="4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top"/>
    </xf>
    <xf numFmtId="0" fontId="18" fillId="2" borderId="50" xfId="0" applyFont="1" applyFill="1" applyBorder="1" applyAlignment="1">
      <alignment vertical="top" wrapText="1"/>
    </xf>
    <xf numFmtId="0" fontId="20" fillId="3" borderId="15" xfId="0" applyFont="1" applyFill="1" applyBorder="1" applyAlignment="1">
      <alignment horizontal="center" vertical="center" shrinkToFit="1"/>
    </xf>
    <xf numFmtId="0" fontId="21" fillId="2" borderId="11" xfId="0" applyFont="1" applyFill="1" applyBorder="1" applyAlignment="1">
      <alignment horizontal="center" vertical="top"/>
    </xf>
    <xf numFmtId="0" fontId="21" fillId="2" borderId="1" xfId="0" applyFont="1" applyFill="1" applyBorder="1" applyAlignment="1">
      <alignment horizontal="center" vertical="top"/>
    </xf>
    <xf numFmtId="0" fontId="3" fillId="2" borderId="1" xfId="0" applyFont="1" applyFill="1" applyBorder="1" applyAlignment="1">
      <alignment horizontal="center" vertical="top"/>
    </xf>
    <xf numFmtId="0" fontId="3" fillId="0" borderId="0" xfId="0" applyFont="1" applyBorder="1"/>
    <xf numFmtId="0" fontId="5" fillId="3" borderId="5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6" xfId="0" applyFont="1" applyFill="1" applyBorder="1" applyAlignment="1">
      <alignment horizontal="center" vertical="center" shrinkToFit="1"/>
    </xf>
    <xf numFmtId="0" fontId="2" fillId="2" borderId="3" xfId="0" applyFont="1" applyFill="1" applyBorder="1" applyAlignment="1">
      <alignment horizontal="right" wrapText="1" shrinkToFit="1"/>
    </xf>
    <xf numFmtId="0" fontId="2" fillId="2" borderId="5" xfId="0" applyFont="1" applyFill="1" applyBorder="1" applyAlignment="1">
      <alignment horizontal="right" wrapText="1" shrinkToFit="1"/>
    </xf>
    <xf numFmtId="0" fontId="2" fillId="2" borderId="4" xfId="0" applyFont="1" applyFill="1" applyBorder="1" applyAlignment="1">
      <alignment horizontal="right" wrapText="1" shrinkToFit="1"/>
    </xf>
    <xf numFmtId="0" fontId="2" fillId="2" borderId="2" xfId="0" applyFont="1" applyFill="1" applyBorder="1" applyAlignment="1">
      <alignment horizontal="right" wrapText="1" shrinkToFit="1"/>
    </xf>
    <xf numFmtId="0" fontId="2" fillId="2" borderId="0" xfId="0" applyFont="1" applyFill="1" applyBorder="1" applyAlignment="1">
      <alignment horizontal="right" wrapText="1" shrinkToFit="1"/>
    </xf>
    <xf numFmtId="0" fontId="2" fillId="2" borderId="6" xfId="0" applyFont="1" applyFill="1" applyBorder="1" applyAlignment="1">
      <alignment horizontal="right" wrapText="1" shrinkToFit="1"/>
    </xf>
    <xf numFmtId="0" fontId="2" fillId="2" borderId="7" xfId="0" applyFont="1" applyFill="1" applyBorder="1" applyAlignment="1">
      <alignment horizontal="right" wrapText="1" shrinkToFit="1"/>
    </xf>
    <xf numFmtId="0" fontId="2" fillId="2" borderId="9" xfId="0" applyFont="1" applyFill="1" applyBorder="1" applyAlignment="1">
      <alignment horizontal="right" wrapText="1" shrinkToFit="1"/>
    </xf>
    <xf numFmtId="0" fontId="2" fillId="2" borderId="8" xfId="0" applyFont="1" applyFill="1" applyBorder="1" applyAlignment="1">
      <alignment horizontal="right" wrapText="1" shrinkToFit="1"/>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10" fillId="0" borderId="5" xfId="0" applyFont="1" applyFill="1" applyBorder="1" applyAlignment="1">
      <alignment horizontal="right" wrapText="1"/>
    </xf>
    <xf numFmtId="0" fontId="10" fillId="0" borderId="4" xfId="0" applyFont="1" applyFill="1" applyBorder="1" applyAlignment="1">
      <alignment horizontal="right" wrapText="1"/>
    </xf>
    <xf numFmtId="0" fontId="10" fillId="0" borderId="0" xfId="0" applyFont="1" applyFill="1" applyBorder="1" applyAlignment="1">
      <alignment horizontal="right" wrapText="1"/>
    </xf>
    <xf numFmtId="0" fontId="10" fillId="0" borderId="6" xfId="0" applyFont="1" applyFill="1" applyBorder="1" applyAlignment="1">
      <alignment horizontal="right" wrapText="1"/>
    </xf>
    <xf numFmtId="0" fontId="10" fillId="0" borderId="9" xfId="0" applyFont="1" applyFill="1" applyBorder="1" applyAlignment="1">
      <alignment horizontal="right" wrapText="1"/>
    </xf>
    <xf numFmtId="0" fontId="10" fillId="0" borderId="8" xfId="0" applyFont="1" applyFill="1" applyBorder="1" applyAlignment="1">
      <alignment horizontal="right" wrapTex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11" fillId="0" borderId="9" xfId="0" applyFont="1" applyFill="1" applyBorder="1" applyAlignment="1">
      <alignment horizontal="left" vertical="center"/>
    </xf>
    <xf numFmtId="0" fontId="4" fillId="0" borderId="42" xfId="0" applyFont="1" applyFill="1" applyBorder="1" applyAlignment="1">
      <alignment horizontal="center" vertical="center"/>
    </xf>
    <xf numFmtId="0" fontId="20" fillId="3" borderId="11" xfId="0" applyFont="1" applyFill="1" applyBorder="1" applyAlignment="1">
      <alignment horizontal="center" wrapText="1"/>
    </xf>
    <xf numFmtId="0" fontId="20" fillId="3" borderId="12" xfId="0" applyFont="1" applyFill="1" applyBorder="1" applyAlignment="1">
      <alignment horizontal="center" wrapText="1"/>
    </xf>
    <xf numFmtId="164" fontId="5" fillId="2" borderId="29" xfId="0" applyNumberFormat="1" applyFont="1" applyFill="1" applyBorder="1" applyAlignment="1">
      <alignment horizontal="center"/>
    </xf>
    <xf numFmtId="0" fontId="5" fillId="2" borderId="29" xfId="0" applyFont="1" applyFill="1" applyBorder="1" applyAlignment="1">
      <alignment horizontal="center"/>
    </xf>
    <xf numFmtId="0" fontId="12" fillId="2" borderId="0" xfId="0" applyFont="1" applyFill="1" applyBorder="1" applyAlignment="1">
      <alignment horizontal="left" vertical="center" wrapText="1"/>
    </xf>
    <xf numFmtId="164" fontId="5" fillId="3" borderId="10" xfId="0" applyNumberFormat="1" applyFont="1" applyFill="1" applyBorder="1" applyAlignment="1">
      <alignment horizontal="center" vertical="center" wrapText="1" shrinkToFit="1"/>
    </xf>
    <xf numFmtId="164" fontId="5" fillId="3" borderId="14" xfId="0" applyNumberFormat="1" applyFont="1" applyFill="1" applyBorder="1" applyAlignment="1">
      <alignment horizontal="center" vertical="center" wrapText="1" shrinkToFit="1"/>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vertical="center" shrinkToFit="1"/>
    </xf>
    <xf numFmtId="0" fontId="5" fillId="3" borderId="16" xfId="0" applyFont="1" applyFill="1" applyBorder="1" applyAlignment="1">
      <alignment horizontal="center"/>
    </xf>
    <xf numFmtId="0" fontId="13" fillId="2" borderId="30" xfId="0" applyFont="1" applyFill="1" applyBorder="1" applyAlignment="1">
      <alignment horizontal="center"/>
    </xf>
    <xf numFmtId="0" fontId="13" fillId="2" borderId="11" xfId="0" applyFont="1" applyFill="1" applyBorder="1" applyAlignment="1">
      <alignment horizontal="center"/>
    </xf>
    <xf numFmtId="0" fontId="13" fillId="2" borderId="31" xfId="0" applyFont="1" applyFill="1" applyBorder="1" applyAlignment="1">
      <alignment horizontal="center"/>
    </xf>
    <xf numFmtId="0" fontId="14" fillId="2" borderId="17" xfId="0" applyFont="1" applyFill="1" applyBorder="1" applyAlignment="1">
      <alignment horizontal="left" vertical="center"/>
    </xf>
    <xf numFmtId="0" fontId="14" fillId="2" borderId="18" xfId="0" applyFont="1" applyFill="1" applyBorder="1" applyAlignment="1">
      <alignment horizontal="left" vertical="center"/>
    </xf>
    <xf numFmtId="0" fontId="14" fillId="2" borderId="19" xfId="0" applyFont="1" applyFill="1" applyBorder="1" applyAlignment="1">
      <alignment horizontal="left"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15" fillId="2" borderId="17" xfId="0" applyFont="1" applyFill="1" applyBorder="1" applyAlignment="1">
      <alignment horizontal="left"/>
    </xf>
    <xf numFmtId="0" fontId="15" fillId="2" borderId="18" xfId="0" applyFont="1" applyFill="1" applyBorder="1" applyAlignment="1">
      <alignment horizontal="left"/>
    </xf>
    <xf numFmtId="0" fontId="15" fillId="2" borderId="19" xfId="0" applyFont="1" applyFill="1" applyBorder="1" applyAlignment="1">
      <alignment horizontal="left"/>
    </xf>
    <xf numFmtId="0" fontId="12" fillId="2" borderId="17" xfId="0" applyFont="1" applyFill="1" applyBorder="1" applyAlignment="1">
      <alignment horizontal="left"/>
    </xf>
    <xf numFmtId="0" fontId="12" fillId="2" borderId="18" xfId="0" applyFont="1" applyFill="1" applyBorder="1" applyAlignment="1">
      <alignment horizontal="left"/>
    </xf>
    <xf numFmtId="0" fontId="12" fillId="2" borderId="19" xfId="0" applyFont="1" applyFill="1" applyBorder="1" applyAlignment="1">
      <alignment horizontal="left"/>
    </xf>
    <xf numFmtId="0" fontId="18" fillId="2" borderId="41" xfId="0" applyFont="1" applyFill="1" applyBorder="1" applyAlignment="1">
      <alignment horizontal="left" vertical="top" wrapText="1"/>
    </xf>
    <xf numFmtId="0" fontId="18" fillId="2" borderId="46" xfId="0" applyFont="1" applyFill="1" applyBorder="1" applyAlignment="1">
      <alignment horizontal="left" vertical="top" wrapText="1"/>
    </xf>
    <xf numFmtId="0" fontId="18" fillId="2" borderId="44" xfId="0" applyFont="1" applyFill="1" applyBorder="1" applyAlignment="1">
      <alignment horizontal="left" vertical="top" wrapText="1"/>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164" fontId="5" fillId="3" borderId="33" xfId="0" applyNumberFormat="1" applyFont="1" applyFill="1" applyBorder="1" applyAlignment="1">
      <alignment horizontal="center" vertical="center" wrapText="1" shrinkToFit="1"/>
    </xf>
    <xf numFmtId="164" fontId="5" fillId="3" borderId="36" xfId="0" applyNumberFormat="1" applyFont="1" applyFill="1" applyBorder="1" applyAlignment="1">
      <alignment horizontal="center" vertical="center" wrapText="1" shrinkToFit="1"/>
    </xf>
    <xf numFmtId="0" fontId="5" fillId="3" borderId="40"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18" fillId="2" borderId="49"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DAD9402-8124-4453-831D-53BAD4309817}" type="doc">
      <dgm:prSet loTypeId="urn:microsoft.com/office/officeart/2005/8/layout/orgChart1" loCatId="hierarchy" qsTypeId="urn:microsoft.com/office/officeart/2005/8/quickstyle/3d2" qsCatId="3D" csTypeId="urn:microsoft.com/office/officeart/2005/8/colors/accent3_2" csCatId="accent3" phldr="1"/>
      <dgm:spPr/>
      <dgm:t>
        <a:bodyPr/>
        <a:lstStyle/>
        <a:p>
          <a:endParaRPr lang="es-CO"/>
        </a:p>
      </dgm:t>
    </dgm:pt>
    <dgm:pt modelId="{C1CA98E7-35A1-49B1-A9FD-6342B031FE0C}">
      <dgm:prSet phldrT="[Texto]" custT="1"/>
      <dgm:spPr/>
      <dgm:t>
        <a:bodyPr/>
        <a:lstStyle/>
        <a:p>
          <a:r>
            <a:rPr lang="es-CO" sz="900" b="1">
              <a:solidFill>
                <a:sysClr val="windowText" lastClr="000000"/>
              </a:solidFill>
            </a:rPr>
            <a:t>JUNTA DIRECTIVA</a:t>
          </a:r>
        </a:p>
      </dgm:t>
    </dgm:pt>
    <dgm:pt modelId="{00ADC09E-5EAF-4414-B9B5-25A578E56C9D}" type="parTrans" cxnId="{7260697B-DC01-4654-ACBE-28EE4535EC5B}">
      <dgm:prSet/>
      <dgm:spPr/>
      <dgm:t>
        <a:bodyPr/>
        <a:lstStyle/>
        <a:p>
          <a:endParaRPr lang="es-CO">
            <a:solidFill>
              <a:sysClr val="windowText" lastClr="000000"/>
            </a:solidFill>
          </a:endParaRPr>
        </a:p>
      </dgm:t>
    </dgm:pt>
    <dgm:pt modelId="{F33E9A08-7587-4B9C-8F0E-2F06049E00DE}" type="sibTrans" cxnId="{7260697B-DC01-4654-ACBE-28EE4535EC5B}">
      <dgm:prSet/>
      <dgm:spPr/>
      <dgm:t>
        <a:bodyPr/>
        <a:lstStyle/>
        <a:p>
          <a:endParaRPr lang="es-CO">
            <a:solidFill>
              <a:sysClr val="windowText" lastClr="000000"/>
            </a:solidFill>
          </a:endParaRPr>
        </a:p>
      </dgm:t>
    </dgm:pt>
    <dgm:pt modelId="{BF95491C-2FF7-416D-A815-0045D08E9743}" type="asst">
      <dgm:prSet phldrT="[Texto]"/>
      <dgm:spPr/>
      <dgm:t>
        <a:bodyPr/>
        <a:lstStyle/>
        <a:p>
          <a:r>
            <a:rPr lang="es-CO">
              <a:solidFill>
                <a:sysClr val="windowText" lastClr="000000"/>
              </a:solidFill>
            </a:rPr>
            <a:t>Secretaria Ejecutiva </a:t>
          </a:r>
        </a:p>
        <a:p>
          <a:r>
            <a:rPr lang="es-CO">
              <a:solidFill>
                <a:sysClr val="windowText" lastClr="000000"/>
              </a:solidFill>
            </a:rPr>
            <a:t>-Mensajero</a:t>
          </a:r>
        </a:p>
      </dgm:t>
    </dgm:pt>
    <dgm:pt modelId="{52A2E475-A95B-4A6E-ADF8-15E776C470DE}" type="parTrans" cxnId="{42E647FA-C317-4721-AD20-16FD29C439FE}">
      <dgm:prSet/>
      <dgm:spPr/>
      <dgm:t>
        <a:bodyPr/>
        <a:lstStyle/>
        <a:p>
          <a:endParaRPr lang="es-CO">
            <a:solidFill>
              <a:sysClr val="windowText" lastClr="000000"/>
            </a:solidFill>
          </a:endParaRPr>
        </a:p>
      </dgm:t>
    </dgm:pt>
    <dgm:pt modelId="{7A18F071-C33D-4F3A-9250-5DFA883586AA}" type="sibTrans" cxnId="{42E647FA-C317-4721-AD20-16FD29C439FE}">
      <dgm:prSet/>
      <dgm:spPr/>
      <dgm:t>
        <a:bodyPr/>
        <a:lstStyle/>
        <a:p>
          <a:endParaRPr lang="es-CO">
            <a:solidFill>
              <a:sysClr val="windowText" lastClr="000000"/>
            </a:solidFill>
          </a:endParaRPr>
        </a:p>
      </dgm:t>
    </dgm:pt>
    <dgm:pt modelId="{49112B99-75EE-4C27-AAAB-620D4C8EDAF3}">
      <dgm:prSet phldrT="[Texto]" custT="1"/>
      <dgm:spPr/>
      <dgm:t>
        <a:bodyPr/>
        <a:lstStyle/>
        <a:p>
          <a:r>
            <a:rPr lang="es-CO" sz="1100" b="1">
              <a:solidFill>
                <a:srgbClr val="0070C0"/>
              </a:solidFill>
            </a:rPr>
            <a:t>100</a:t>
          </a:r>
        </a:p>
        <a:p>
          <a:r>
            <a:rPr lang="es-CO" sz="900" b="1">
              <a:solidFill>
                <a:sysClr val="windowText" lastClr="000000"/>
              </a:solidFill>
            </a:rPr>
            <a:t>GERENCIA</a:t>
          </a:r>
        </a:p>
      </dgm:t>
    </dgm:pt>
    <dgm:pt modelId="{CF4F7000-2B48-47B5-AF2D-A7E76975A82C}" type="parTrans" cxnId="{72F9084D-996B-4C6D-A3A4-7C2A805528F1}">
      <dgm:prSet/>
      <dgm:spPr/>
      <dgm:t>
        <a:bodyPr/>
        <a:lstStyle/>
        <a:p>
          <a:endParaRPr lang="es-CO"/>
        </a:p>
      </dgm:t>
    </dgm:pt>
    <dgm:pt modelId="{E42A7B72-5CFD-47AA-9EA0-5342D5A42287}" type="sibTrans" cxnId="{72F9084D-996B-4C6D-A3A4-7C2A805528F1}">
      <dgm:prSet/>
      <dgm:spPr/>
      <dgm:t>
        <a:bodyPr/>
        <a:lstStyle/>
        <a:p>
          <a:endParaRPr lang="es-CO"/>
        </a:p>
      </dgm:t>
    </dgm:pt>
    <dgm:pt modelId="{24AD3E0C-A94D-4B63-80C0-D352006A5C63}">
      <dgm:prSet phldrT="[Texto]"/>
      <dgm:spPr/>
      <dgm:t>
        <a:bodyPr/>
        <a:lstStyle/>
        <a:p>
          <a:r>
            <a:rPr lang="es-CO">
              <a:solidFill>
                <a:sysClr val="windowText" lastClr="000000"/>
              </a:solidFill>
            </a:rPr>
            <a:t>Administrador</a:t>
          </a:r>
        </a:p>
      </dgm:t>
    </dgm:pt>
    <dgm:pt modelId="{95F652C7-6014-4A2D-98AE-16C56EBE4D3F}" type="parTrans" cxnId="{45066FF7-3D80-4C77-B094-DA9793B8900A}">
      <dgm:prSet/>
      <dgm:spPr/>
      <dgm:t>
        <a:bodyPr/>
        <a:lstStyle/>
        <a:p>
          <a:endParaRPr lang="es-CO"/>
        </a:p>
      </dgm:t>
    </dgm:pt>
    <dgm:pt modelId="{57C5E76D-399E-4053-825F-669565B9E340}" type="sibTrans" cxnId="{45066FF7-3D80-4C77-B094-DA9793B8900A}">
      <dgm:prSet/>
      <dgm:spPr/>
      <dgm:t>
        <a:bodyPr/>
        <a:lstStyle/>
        <a:p>
          <a:endParaRPr lang="es-CO"/>
        </a:p>
      </dgm:t>
    </dgm:pt>
    <dgm:pt modelId="{F62AD756-DF0C-4DF4-A157-6719FADE9A4F}" type="asst">
      <dgm:prSet phldrT="[Texto]" custT="1"/>
      <dgm:spPr/>
      <dgm:t>
        <a:bodyPr/>
        <a:lstStyle/>
        <a:p>
          <a:r>
            <a:rPr lang="es-CO" sz="1000" b="1">
              <a:solidFill>
                <a:srgbClr val="0070C0"/>
              </a:solidFill>
            </a:rPr>
            <a:t>100.10</a:t>
          </a:r>
          <a:r>
            <a:rPr lang="es-CO" sz="800">
              <a:solidFill>
                <a:sysClr val="windowText" lastClr="000000"/>
              </a:solidFill>
            </a:rPr>
            <a:t> </a:t>
          </a:r>
        </a:p>
        <a:p>
          <a:r>
            <a:rPr lang="es-CO" sz="900" b="1">
              <a:solidFill>
                <a:sysClr val="windowText" lastClr="000000"/>
              </a:solidFill>
            </a:rPr>
            <a:t>SECRETARÍA GENERAL</a:t>
          </a:r>
        </a:p>
        <a:p>
          <a:r>
            <a:rPr lang="es-CO" sz="800" b="0">
              <a:solidFill>
                <a:sysClr val="windowText" lastClr="000000"/>
              </a:solidFill>
            </a:rPr>
            <a:t>-Secretaria Recepcionista</a:t>
          </a:r>
          <a:endParaRPr lang="es-CO" sz="800">
            <a:solidFill>
              <a:sysClr val="windowText" lastClr="000000"/>
            </a:solidFill>
          </a:endParaRPr>
        </a:p>
      </dgm:t>
    </dgm:pt>
    <dgm:pt modelId="{E63B3B70-545A-4690-B4EF-03317398A690}" type="parTrans" cxnId="{434942B2-12DA-4784-8020-BA381C4762F1}">
      <dgm:prSet/>
      <dgm:spPr/>
      <dgm:t>
        <a:bodyPr/>
        <a:lstStyle/>
        <a:p>
          <a:endParaRPr lang="es-CO"/>
        </a:p>
      </dgm:t>
    </dgm:pt>
    <dgm:pt modelId="{2847BEBF-4395-4ECF-BA8E-838B2DFE4137}" type="sibTrans" cxnId="{434942B2-12DA-4784-8020-BA381C4762F1}">
      <dgm:prSet/>
      <dgm:spPr/>
      <dgm:t>
        <a:bodyPr/>
        <a:lstStyle/>
        <a:p>
          <a:endParaRPr lang="es-CO"/>
        </a:p>
      </dgm:t>
    </dgm:pt>
    <dgm:pt modelId="{73E866AC-8EE4-4E1E-9389-1D73807DAAB4}">
      <dgm:prSet phldrT="[Texto]" custT="1"/>
      <dgm:spPr/>
      <dgm:t>
        <a:bodyPr/>
        <a:lstStyle/>
        <a:p>
          <a:r>
            <a:rPr lang="es-CO" sz="1050" b="1">
              <a:solidFill>
                <a:srgbClr val="0070C0"/>
              </a:solidFill>
            </a:rPr>
            <a:t>100.20</a:t>
          </a:r>
          <a:r>
            <a:rPr lang="es-CO" sz="900" b="1">
              <a:solidFill>
                <a:sysClr val="windowText" lastClr="000000"/>
              </a:solidFill>
            </a:rPr>
            <a:t> </a:t>
          </a:r>
        </a:p>
        <a:p>
          <a:r>
            <a:rPr lang="es-CO" sz="900" b="1">
              <a:solidFill>
                <a:sysClr val="windowText" lastClr="000000"/>
              </a:solidFill>
            </a:rPr>
            <a:t>SECCIÓN ADMINISTRATIVA</a:t>
          </a:r>
        </a:p>
      </dgm:t>
    </dgm:pt>
    <dgm:pt modelId="{7B28FD02-57F3-4024-9F51-249353B4D9D7}" type="parTrans" cxnId="{1B37CCD3-AE5C-4B53-9370-169BDF943B9B}">
      <dgm:prSet/>
      <dgm:spPr/>
      <dgm:t>
        <a:bodyPr/>
        <a:lstStyle/>
        <a:p>
          <a:endParaRPr lang="es-CO"/>
        </a:p>
      </dgm:t>
    </dgm:pt>
    <dgm:pt modelId="{7B9D0D4D-EAD9-4741-A7BB-62D0E82DA0B6}" type="sibTrans" cxnId="{1B37CCD3-AE5C-4B53-9370-169BDF943B9B}">
      <dgm:prSet/>
      <dgm:spPr/>
      <dgm:t>
        <a:bodyPr/>
        <a:lstStyle/>
        <a:p>
          <a:endParaRPr lang="es-CO"/>
        </a:p>
      </dgm:t>
    </dgm:pt>
    <dgm:pt modelId="{E26F1150-6E6E-470C-8EBB-22E33F394A55}">
      <dgm:prSet phldrT="[Texto]"/>
      <dgm:spPr/>
      <dgm:t>
        <a:bodyPr/>
        <a:lstStyle/>
        <a:p>
          <a:r>
            <a:rPr lang="es-CO">
              <a:solidFill>
                <a:sysClr val="windowText" lastClr="000000"/>
              </a:solidFill>
            </a:rPr>
            <a:t>Jefe de Mantenimiento</a:t>
          </a:r>
        </a:p>
      </dgm:t>
    </dgm:pt>
    <dgm:pt modelId="{6F4907DB-249C-47D6-9298-FC340BF4D68E}" type="parTrans" cxnId="{A6D5F809-6C24-41F6-B43E-BA6BC3A04685}">
      <dgm:prSet/>
      <dgm:spPr/>
      <dgm:t>
        <a:bodyPr/>
        <a:lstStyle/>
        <a:p>
          <a:endParaRPr lang="es-CO"/>
        </a:p>
      </dgm:t>
    </dgm:pt>
    <dgm:pt modelId="{740D1309-E5CA-4742-A1AE-F643767F3C97}" type="sibTrans" cxnId="{A6D5F809-6C24-41F6-B43E-BA6BC3A04685}">
      <dgm:prSet/>
      <dgm:spPr/>
      <dgm:t>
        <a:bodyPr/>
        <a:lstStyle/>
        <a:p>
          <a:endParaRPr lang="es-CO"/>
        </a:p>
      </dgm:t>
    </dgm:pt>
    <dgm:pt modelId="{F31F8B91-94EC-43A6-B8B9-4BEAA94678C2}">
      <dgm:prSet phldrT="[Texto]"/>
      <dgm:spPr/>
      <dgm:t>
        <a:bodyPr/>
        <a:lstStyle/>
        <a:p>
          <a:r>
            <a:rPr lang="es-CO">
              <a:solidFill>
                <a:sysClr val="windowText" lastClr="000000"/>
              </a:solidFill>
            </a:rPr>
            <a:t>Electricista</a:t>
          </a:r>
        </a:p>
      </dgm:t>
    </dgm:pt>
    <dgm:pt modelId="{BFCE972E-833B-4FF5-A616-8431FD75327A}" type="parTrans" cxnId="{E273F720-CE5D-45D5-AE29-CCA0AF393316}">
      <dgm:prSet/>
      <dgm:spPr/>
      <dgm:t>
        <a:bodyPr/>
        <a:lstStyle/>
        <a:p>
          <a:endParaRPr lang="es-CO"/>
        </a:p>
      </dgm:t>
    </dgm:pt>
    <dgm:pt modelId="{ADC6A85F-8ADC-4442-9CD7-D7DB0A0ABB77}" type="sibTrans" cxnId="{E273F720-CE5D-45D5-AE29-CCA0AF393316}">
      <dgm:prSet/>
      <dgm:spPr/>
      <dgm:t>
        <a:bodyPr/>
        <a:lstStyle/>
        <a:p>
          <a:endParaRPr lang="es-CO"/>
        </a:p>
      </dgm:t>
    </dgm:pt>
    <dgm:pt modelId="{B9056FEE-76D7-4ADC-B97D-C9BAD0D324D2}">
      <dgm:prSet phldrT="[Texto]"/>
      <dgm:spPr/>
      <dgm:t>
        <a:bodyPr/>
        <a:lstStyle/>
        <a:p>
          <a:r>
            <a:rPr lang="es-CO">
              <a:solidFill>
                <a:sysClr val="windowText" lastClr="000000"/>
              </a:solidFill>
            </a:rPr>
            <a:t>Auxiliar de Mantenimiento</a:t>
          </a:r>
        </a:p>
      </dgm:t>
    </dgm:pt>
    <dgm:pt modelId="{6F043A62-9B8D-4AD5-9A3F-70390A8652D1}" type="parTrans" cxnId="{A68B92D4-5087-4A2F-A51D-B22DC8C73E01}">
      <dgm:prSet/>
      <dgm:spPr/>
      <dgm:t>
        <a:bodyPr/>
        <a:lstStyle/>
        <a:p>
          <a:endParaRPr lang="es-CO"/>
        </a:p>
      </dgm:t>
    </dgm:pt>
    <dgm:pt modelId="{1AC32709-D2EB-49F0-BAC0-EB7E2C3586E0}" type="sibTrans" cxnId="{A68B92D4-5087-4A2F-A51D-B22DC8C73E01}">
      <dgm:prSet/>
      <dgm:spPr/>
      <dgm:t>
        <a:bodyPr/>
        <a:lstStyle/>
        <a:p>
          <a:endParaRPr lang="es-CO"/>
        </a:p>
      </dgm:t>
    </dgm:pt>
    <dgm:pt modelId="{36FE7D3F-747C-440E-992F-D700D8FFAF9F}">
      <dgm:prSet phldrT="[Texto]"/>
      <dgm:spPr/>
      <dgm:t>
        <a:bodyPr/>
        <a:lstStyle/>
        <a:p>
          <a:r>
            <a:rPr lang="es-CO">
              <a:solidFill>
                <a:sysClr val="windowText" lastClr="000000"/>
              </a:solidFill>
            </a:rPr>
            <a:t>Auxiliar de Cafetería y Aseo</a:t>
          </a:r>
        </a:p>
      </dgm:t>
    </dgm:pt>
    <dgm:pt modelId="{1ED219E5-199D-472C-AA8F-73336C8BF50A}" type="parTrans" cxnId="{62C451CE-FF41-46EC-89DA-C9B7401C33F9}">
      <dgm:prSet/>
      <dgm:spPr/>
      <dgm:t>
        <a:bodyPr/>
        <a:lstStyle/>
        <a:p>
          <a:endParaRPr lang="es-CO"/>
        </a:p>
      </dgm:t>
    </dgm:pt>
    <dgm:pt modelId="{6F17454A-0912-4EE8-90B0-61F2B6127315}" type="sibTrans" cxnId="{62C451CE-FF41-46EC-89DA-C9B7401C33F9}">
      <dgm:prSet/>
      <dgm:spPr/>
      <dgm:t>
        <a:bodyPr/>
        <a:lstStyle/>
        <a:p>
          <a:endParaRPr lang="es-CO"/>
        </a:p>
      </dgm:t>
    </dgm:pt>
    <dgm:pt modelId="{C097DC70-D921-4C3D-AA06-32A4D8371DAD}">
      <dgm:prSet phldrT="[Texto]" custT="1"/>
      <dgm:spPr/>
      <dgm:t>
        <a:bodyPr/>
        <a:lstStyle/>
        <a:p>
          <a:r>
            <a:rPr lang="es-CO" sz="1000" b="1">
              <a:solidFill>
                <a:srgbClr val="0070C0"/>
              </a:solidFill>
            </a:rPr>
            <a:t>100.30</a:t>
          </a:r>
          <a:r>
            <a:rPr lang="es-CO" sz="700">
              <a:solidFill>
                <a:sysClr val="windowText" lastClr="000000"/>
              </a:solidFill>
            </a:rPr>
            <a:t> </a:t>
          </a:r>
        </a:p>
        <a:p>
          <a:r>
            <a:rPr lang="es-CO" sz="900" b="1">
              <a:solidFill>
                <a:sysClr val="windowText" lastClr="000000"/>
              </a:solidFill>
            </a:rPr>
            <a:t>SECCIÓN FINANCIERA</a:t>
          </a:r>
        </a:p>
      </dgm:t>
    </dgm:pt>
    <dgm:pt modelId="{005DFE44-2E17-450B-8DEF-89FF64D83FFC}" type="parTrans" cxnId="{396F6F25-839C-4654-BD95-55E7DC010115}">
      <dgm:prSet/>
      <dgm:spPr/>
      <dgm:t>
        <a:bodyPr/>
        <a:lstStyle/>
        <a:p>
          <a:endParaRPr lang="es-CO"/>
        </a:p>
      </dgm:t>
    </dgm:pt>
    <dgm:pt modelId="{C5161745-24EA-48A6-A930-C72EDAAFAAC3}" type="sibTrans" cxnId="{396F6F25-839C-4654-BD95-55E7DC010115}">
      <dgm:prSet/>
      <dgm:spPr/>
      <dgm:t>
        <a:bodyPr/>
        <a:lstStyle/>
        <a:p>
          <a:endParaRPr lang="es-CO"/>
        </a:p>
      </dgm:t>
    </dgm:pt>
    <dgm:pt modelId="{D8436D03-6DEB-4397-AF52-A7E5672BA800}">
      <dgm:prSet phldrT="[Texto]"/>
      <dgm:spPr/>
      <dgm:t>
        <a:bodyPr/>
        <a:lstStyle/>
        <a:p>
          <a:r>
            <a:rPr lang="es-CO">
              <a:solidFill>
                <a:sysClr val="windowText" lastClr="000000"/>
              </a:solidFill>
            </a:rPr>
            <a:t>Contador</a:t>
          </a:r>
        </a:p>
      </dgm:t>
    </dgm:pt>
    <dgm:pt modelId="{BB94830E-05E1-4C00-BF27-AD47588D562C}" type="parTrans" cxnId="{0558DBD7-A12E-4381-B113-0007F2BDB4D1}">
      <dgm:prSet/>
      <dgm:spPr/>
      <dgm:t>
        <a:bodyPr/>
        <a:lstStyle/>
        <a:p>
          <a:endParaRPr lang="es-CO"/>
        </a:p>
      </dgm:t>
    </dgm:pt>
    <dgm:pt modelId="{95C4690F-899D-4816-AE18-5B76A649C1FD}" type="sibTrans" cxnId="{0558DBD7-A12E-4381-B113-0007F2BDB4D1}">
      <dgm:prSet/>
      <dgm:spPr/>
      <dgm:t>
        <a:bodyPr/>
        <a:lstStyle/>
        <a:p>
          <a:endParaRPr lang="es-CO"/>
        </a:p>
      </dgm:t>
    </dgm:pt>
    <dgm:pt modelId="{D57B99CE-3084-44A2-9C08-46FC687E592C}">
      <dgm:prSet phldrT="[Texto]"/>
      <dgm:spPr/>
      <dgm:t>
        <a:bodyPr/>
        <a:lstStyle/>
        <a:p>
          <a:r>
            <a:rPr lang="es-CO">
              <a:solidFill>
                <a:sysClr val="windowText" lastClr="000000"/>
              </a:solidFill>
            </a:rPr>
            <a:t>Tesorero</a:t>
          </a:r>
        </a:p>
      </dgm:t>
    </dgm:pt>
    <dgm:pt modelId="{72545977-3361-4E60-9466-A8E708167103}" type="parTrans" cxnId="{26D11392-5B45-4AE2-99F1-DD5636F3B304}">
      <dgm:prSet/>
      <dgm:spPr/>
      <dgm:t>
        <a:bodyPr/>
        <a:lstStyle/>
        <a:p>
          <a:endParaRPr lang="es-CO"/>
        </a:p>
      </dgm:t>
    </dgm:pt>
    <dgm:pt modelId="{3190680E-8287-44BB-9D78-260612848209}" type="sibTrans" cxnId="{26D11392-5B45-4AE2-99F1-DD5636F3B304}">
      <dgm:prSet/>
      <dgm:spPr/>
      <dgm:t>
        <a:bodyPr/>
        <a:lstStyle/>
        <a:p>
          <a:endParaRPr lang="es-CO"/>
        </a:p>
      </dgm:t>
    </dgm:pt>
    <dgm:pt modelId="{DE897E20-5EA0-4218-A8C7-76A14B83EF23}">
      <dgm:prSet phldrT="[Texto]"/>
      <dgm:spPr/>
      <dgm:t>
        <a:bodyPr/>
        <a:lstStyle/>
        <a:p>
          <a:r>
            <a:rPr lang="es-CO">
              <a:solidFill>
                <a:sysClr val="windowText" lastClr="000000"/>
              </a:solidFill>
            </a:rPr>
            <a:t>Auxiliar de Contabilidad</a:t>
          </a:r>
        </a:p>
      </dgm:t>
    </dgm:pt>
    <dgm:pt modelId="{FDFFF215-3D05-4718-8B7C-D29CB48FF56A}" type="parTrans" cxnId="{79E1D0D0-0C06-4C58-881C-7888D0FC3799}">
      <dgm:prSet/>
      <dgm:spPr/>
      <dgm:t>
        <a:bodyPr/>
        <a:lstStyle/>
        <a:p>
          <a:endParaRPr lang="es-CO"/>
        </a:p>
      </dgm:t>
    </dgm:pt>
    <dgm:pt modelId="{E88740C3-0A1D-4F1E-BAA8-1A60FA2D2CD7}" type="sibTrans" cxnId="{79E1D0D0-0C06-4C58-881C-7888D0FC3799}">
      <dgm:prSet/>
      <dgm:spPr/>
      <dgm:t>
        <a:bodyPr/>
        <a:lstStyle/>
        <a:p>
          <a:endParaRPr lang="es-CO"/>
        </a:p>
      </dgm:t>
    </dgm:pt>
    <dgm:pt modelId="{3CCB9DE3-67B1-4988-9033-FC038B08EE16}" type="pres">
      <dgm:prSet presAssocID="{EDAD9402-8124-4453-831D-53BAD4309817}" presName="hierChild1" presStyleCnt="0">
        <dgm:presLayoutVars>
          <dgm:orgChart val="1"/>
          <dgm:chPref val="1"/>
          <dgm:dir/>
          <dgm:animOne val="branch"/>
          <dgm:animLvl val="lvl"/>
          <dgm:resizeHandles/>
        </dgm:presLayoutVars>
      </dgm:prSet>
      <dgm:spPr/>
      <dgm:t>
        <a:bodyPr/>
        <a:lstStyle/>
        <a:p>
          <a:endParaRPr lang="es-CO"/>
        </a:p>
      </dgm:t>
    </dgm:pt>
    <dgm:pt modelId="{041D7523-A73B-4E4E-8DCC-E5BCC18CCB26}" type="pres">
      <dgm:prSet presAssocID="{C1CA98E7-35A1-49B1-A9FD-6342B031FE0C}" presName="hierRoot1" presStyleCnt="0">
        <dgm:presLayoutVars>
          <dgm:hierBranch val="init"/>
        </dgm:presLayoutVars>
      </dgm:prSet>
      <dgm:spPr/>
    </dgm:pt>
    <dgm:pt modelId="{038CDCC1-87E8-4EB7-8C2A-64C4B4486661}" type="pres">
      <dgm:prSet presAssocID="{C1CA98E7-35A1-49B1-A9FD-6342B031FE0C}" presName="rootComposite1" presStyleCnt="0"/>
      <dgm:spPr/>
    </dgm:pt>
    <dgm:pt modelId="{5C35CB88-DB23-48EF-847C-69D6E1812CFE}" type="pres">
      <dgm:prSet presAssocID="{C1CA98E7-35A1-49B1-A9FD-6342B031FE0C}" presName="rootText1" presStyleLbl="node0" presStyleIdx="0" presStyleCnt="1">
        <dgm:presLayoutVars>
          <dgm:chPref val="3"/>
        </dgm:presLayoutVars>
      </dgm:prSet>
      <dgm:spPr/>
      <dgm:t>
        <a:bodyPr/>
        <a:lstStyle/>
        <a:p>
          <a:endParaRPr lang="es-CO"/>
        </a:p>
      </dgm:t>
    </dgm:pt>
    <dgm:pt modelId="{8F19F92C-97FE-4AE0-AC43-0B5198567E5F}" type="pres">
      <dgm:prSet presAssocID="{C1CA98E7-35A1-49B1-A9FD-6342B031FE0C}" presName="rootConnector1" presStyleLbl="node1" presStyleIdx="0" presStyleCnt="0"/>
      <dgm:spPr/>
      <dgm:t>
        <a:bodyPr/>
        <a:lstStyle/>
        <a:p>
          <a:endParaRPr lang="es-CO"/>
        </a:p>
      </dgm:t>
    </dgm:pt>
    <dgm:pt modelId="{A1218996-CCBE-4583-86B3-79A951149F31}" type="pres">
      <dgm:prSet presAssocID="{C1CA98E7-35A1-49B1-A9FD-6342B031FE0C}" presName="hierChild2" presStyleCnt="0"/>
      <dgm:spPr/>
    </dgm:pt>
    <dgm:pt modelId="{C30B9A97-332A-4061-99E1-A4C023CC1597}" type="pres">
      <dgm:prSet presAssocID="{CF4F7000-2B48-47B5-AF2D-A7E76975A82C}" presName="Name37" presStyleLbl="parChTrans1D2" presStyleIdx="0" presStyleCnt="1"/>
      <dgm:spPr/>
      <dgm:t>
        <a:bodyPr/>
        <a:lstStyle/>
        <a:p>
          <a:endParaRPr lang="es-CO"/>
        </a:p>
      </dgm:t>
    </dgm:pt>
    <dgm:pt modelId="{8E4F303C-44A9-4FC1-A906-F0557ECE562F}" type="pres">
      <dgm:prSet presAssocID="{49112B99-75EE-4C27-AAAB-620D4C8EDAF3}" presName="hierRoot2" presStyleCnt="0">
        <dgm:presLayoutVars>
          <dgm:hierBranch val="init"/>
        </dgm:presLayoutVars>
      </dgm:prSet>
      <dgm:spPr/>
    </dgm:pt>
    <dgm:pt modelId="{80378A19-1C70-407C-9891-E34956A1022B}" type="pres">
      <dgm:prSet presAssocID="{49112B99-75EE-4C27-AAAB-620D4C8EDAF3}" presName="rootComposite" presStyleCnt="0"/>
      <dgm:spPr/>
    </dgm:pt>
    <dgm:pt modelId="{B4F49241-E7D3-414C-B888-FAACDF37CF0D}" type="pres">
      <dgm:prSet presAssocID="{49112B99-75EE-4C27-AAAB-620D4C8EDAF3}" presName="rootText" presStyleLbl="node2" presStyleIdx="0" presStyleCnt="1">
        <dgm:presLayoutVars>
          <dgm:chPref val="3"/>
        </dgm:presLayoutVars>
      </dgm:prSet>
      <dgm:spPr/>
      <dgm:t>
        <a:bodyPr/>
        <a:lstStyle/>
        <a:p>
          <a:endParaRPr lang="es-CO"/>
        </a:p>
      </dgm:t>
    </dgm:pt>
    <dgm:pt modelId="{AB5D6F6F-57E2-457E-B2E6-767EB076BF4D}" type="pres">
      <dgm:prSet presAssocID="{49112B99-75EE-4C27-AAAB-620D4C8EDAF3}" presName="rootConnector" presStyleLbl="node2" presStyleIdx="0" presStyleCnt="1"/>
      <dgm:spPr/>
      <dgm:t>
        <a:bodyPr/>
        <a:lstStyle/>
        <a:p>
          <a:endParaRPr lang="es-CO"/>
        </a:p>
      </dgm:t>
    </dgm:pt>
    <dgm:pt modelId="{BDAA4199-9AA9-474C-B066-1992184D3BAA}" type="pres">
      <dgm:prSet presAssocID="{49112B99-75EE-4C27-AAAB-620D4C8EDAF3}" presName="hierChild4" presStyleCnt="0"/>
      <dgm:spPr/>
    </dgm:pt>
    <dgm:pt modelId="{110FB920-306A-4561-9A50-ECBBD12D560E}" type="pres">
      <dgm:prSet presAssocID="{7B28FD02-57F3-4024-9F51-249353B4D9D7}" presName="Name37" presStyleLbl="parChTrans1D3" presStyleIdx="0" presStyleCnt="4"/>
      <dgm:spPr/>
      <dgm:t>
        <a:bodyPr/>
        <a:lstStyle/>
        <a:p>
          <a:endParaRPr lang="es-CO"/>
        </a:p>
      </dgm:t>
    </dgm:pt>
    <dgm:pt modelId="{AD75E713-CC96-40C6-BE9B-6AD86B4DA09A}" type="pres">
      <dgm:prSet presAssocID="{73E866AC-8EE4-4E1E-9389-1D73807DAAB4}" presName="hierRoot2" presStyleCnt="0">
        <dgm:presLayoutVars>
          <dgm:hierBranch val="init"/>
        </dgm:presLayoutVars>
      </dgm:prSet>
      <dgm:spPr/>
    </dgm:pt>
    <dgm:pt modelId="{8E8762D0-1F7C-458B-B945-95A7B303E756}" type="pres">
      <dgm:prSet presAssocID="{73E866AC-8EE4-4E1E-9389-1D73807DAAB4}" presName="rootComposite" presStyleCnt="0"/>
      <dgm:spPr/>
    </dgm:pt>
    <dgm:pt modelId="{C9DD4B95-FF67-49DC-9A61-EA294B6A3B6A}" type="pres">
      <dgm:prSet presAssocID="{73E866AC-8EE4-4E1E-9389-1D73807DAAB4}" presName="rootText" presStyleLbl="node3" presStyleIdx="0" presStyleCnt="2" custScaleX="173916">
        <dgm:presLayoutVars>
          <dgm:chPref val="3"/>
        </dgm:presLayoutVars>
      </dgm:prSet>
      <dgm:spPr/>
      <dgm:t>
        <a:bodyPr/>
        <a:lstStyle/>
        <a:p>
          <a:endParaRPr lang="es-CO"/>
        </a:p>
      </dgm:t>
    </dgm:pt>
    <dgm:pt modelId="{62771270-E269-4F50-B42A-553E946F1C15}" type="pres">
      <dgm:prSet presAssocID="{73E866AC-8EE4-4E1E-9389-1D73807DAAB4}" presName="rootConnector" presStyleLbl="node3" presStyleIdx="0" presStyleCnt="2"/>
      <dgm:spPr/>
      <dgm:t>
        <a:bodyPr/>
        <a:lstStyle/>
        <a:p>
          <a:endParaRPr lang="es-CO"/>
        </a:p>
      </dgm:t>
    </dgm:pt>
    <dgm:pt modelId="{5C444BF4-47D7-4E7E-93FE-0403DDA2797C}" type="pres">
      <dgm:prSet presAssocID="{73E866AC-8EE4-4E1E-9389-1D73807DAAB4}" presName="hierChild4" presStyleCnt="0"/>
      <dgm:spPr/>
    </dgm:pt>
    <dgm:pt modelId="{2B3EA2DE-77E1-4F71-9091-3B39536CA760}" type="pres">
      <dgm:prSet presAssocID="{95F652C7-6014-4A2D-98AE-16C56EBE4D3F}" presName="Name37" presStyleLbl="parChTrans1D4" presStyleIdx="0" presStyleCnt="8"/>
      <dgm:spPr/>
      <dgm:t>
        <a:bodyPr/>
        <a:lstStyle/>
        <a:p>
          <a:endParaRPr lang="es-CO"/>
        </a:p>
      </dgm:t>
    </dgm:pt>
    <dgm:pt modelId="{D2DBC028-B6D7-41C3-B44C-23EF496E97D6}" type="pres">
      <dgm:prSet presAssocID="{24AD3E0C-A94D-4B63-80C0-D352006A5C63}" presName="hierRoot2" presStyleCnt="0">
        <dgm:presLayoutVars>
          <dgm:hierBranch val="init"/>
        </dgm:presLayoutVars>
      </dgm:prSet>
      <dgm:spPr/>
    </dgm:pt>
    <dgm:pt modelId="{8E31C609-B33B-482D-B8E1-15FA71D49BEB}" type="pres">
      <dgm:prSet presAssocID="{24AD3E0C-A94D-4B63-80C0-D352006A5C63}" presName="rootComposite" presStyleCnt="0"/>
      <dgm:spPr/>
    </dgm:pt>
    <dgm:pt modelId="{957A33F7-96BE-49BE-9089-3D4E281C623B}" type="pres">
      <dgm:prSet presAssocID="{24AD3E0C-A94D-4B63-80C0-D352006A5C63}" presName="rootText" presStyleLbl="node4" presStyleIdx="0" presStyleCnt="8">
        <dgm:presLayoutVars>
          <dgm:chPref val="3"/>
        </dgm:presLayoutVars>
      </dgm:prSet>
      <dgm:spPr>
        <a:prstGeom prst="bracePair">
          <a:avLst/>
        </a:prstGeom>
      </dgm:spPr>
      <dgm:t>
        <a:bodyPr/>
        <a:lstStyle/>
        <a:p>
          <a:endParaRPr lang="es-CO"/>
        </a:p>
      </dgm:t>
    </dgm:pt>
    <dgm:pt modelId="{7AB83ECC-C4F5-49C6-BCEA-E0E8CFE7F005}" type="pres">
      <dgm:prSet presAssocID="{24AD3E0C-A94D-4B63-80C0-D352006A5C63}" presName="rootConnector" presStyleLbl="node4" presStyleIdx="0" presStyleCnt="8"/>
      <dgm:spPr/>
      <dgm:t>
        <a:bodyPr/>
        <a:lstStyle/>
        <a:p>
          <a:endParaRPr lang="es-CO"/>
        </a:p>
      </dgm:t>
    </dgm:pt>
    <dgm:pt modelId="{C8A2D347-BD1A-45B1-8117-B1E63473F2FC}" type="pres">
      <dgm:prSet presAssocID="{24AD3E0C-A94D-4B63-80C0-D352006A5C63}" presName="hierChild4" presStyleCnt="0"/>
      <dgm:spPr/>
    </dgm:pt>
    <dgm:pt modelId="{77CA3B5C-3A48-4E7D-B2DC-9CCCE4AF4DCD}" type="pres">
      <dgm:prSet presAssocID="{24AD3E0C-A94D-4B63-80C0-D352006A5C63}" presName="hierChild5" presStyleCnt="0"/>
      <dgm:spPr/>
    </dgm:pt>
    <dgm:pt modelId="{C4A94930-AC7A-4630-B8E2-8DC980BC26EC}" type="pres">
      <dgm:prSet presAssocID="{6F4907DB-249C-47D6-9298-FC340BF4D68E}" presName="Name37" presStyleLbl="parChTrans1D4" presStyleIdx="1" presStyleCnt="8"/>
      <dgm:spPr/>
      <dgm:t>
        <a:bodyPr/>
        <a:lstStyle/>
        <a:p>
          <a:endParaRPr lang="es-CO"/>
        </a:p>
      </dgm:t>
    </dgm:pt>
    <dgm:pt modelId="{7A0D6844-7782-4FC6-9BE8-BB596F34E7D5}" type="pres">
      <dgm:prSet presAssocID="{E26F1150-6E6E-470C-8EBB-22E33F394A55}" presName="hierRoot2" presStyleCnt="0">
        <dgm:presLayoutVars>
          <dgm:hierBranch val="init"/>
        </dgm:presLayoutVars>
      </dgm:prSet>
      <dgm:spPr/>
    </dgm:pt>
    <dgm:pt modelId="{66336E8D-D240-40CE-9737-B986C9410693}" type="pres">
      <dgm:prSet presAssocID="{E26F1150-6E6E-470C-8EBB-22E33F394A55}" presName="rootComposite" presStyleCnt="0"/>
      <dgm:spPr/>
    </dgm:pt>
    <dgm:pt modelId="{D5784A3D-F01C-479E-AB04-418CAEF8B2E3}" type="pres">
      <dgm:prSet presAssocID="{E26F1150-6E6E-470C-8EBB-22E33F394A55}" presName="rootText" presStyleLbl="node4" presStyleIdx="1" presStyleCnt="8">
        <dgm:presLayoutVars>
          <dgm:chPref val="3"/>
        </dgm:presLayoutVars>
      </dgm:prSet>
      <dgm:spPr>
        <a:prstGeom prst="bracePair">
          <a:avLst/>
        </a:prstGeom>
      </dgm:spPr>
      <dgm:t>
        <a:bodyPr/>
        <a:lstStyle/>
        <a:p>
          <a:endParaRPr lang="es-CO"/>
        </a:p>
      </dgm:t>
    </dgm:pt>
    <dgm:pt modelId="{355C94DB-2985-4A50-A459-FEC9D27E653D}" type="pres">
      <dgm:prSet presAssocID="{E26F1150-6E6E-470C-8EBB-22E33F394A55}" presName="rootConnector" presStyleLbl="node4" presStyleIdx="1" presStyleCnt="8"/>
      <dgm:spPr/>
      <dgm:t>
        <a:bodyPr/>
        <a:lstStyle/>
        <a:p>
          <a:endParaRPr lang="es-CO"/>
        </a:p>
      </dgm:t>
    </dgm:pt>
    <dgm:pt modelId="{51E1CA35-B64E-4070-979C-3B38AE196FF8}" type="pres">
      <dgm:prSet presAssocID="{E26F1150-6E6E-470C-8EBB-22E33F394A55}" presName="hierChild4" presStyleCnt="0"/>
      <dgm:spPr/>
    </dgm:pt>
    <dgm:pt modelId="{B9375938-5AAF-49FE-A1CC-E74E208BBB32}" type="pres">
      <dgm:prSet presAssocID="{E26F1150-6E6E-470C-8EBB-22E33F394A55}" presName="hierChild5" presStyleCnt="0"/>
      <dgm:spPr/>
    </dgm:pt>
    <dgm:pt modelId="{11D8B0D8-6C53-4A23-96FC-CE8B0837956A}" type="pres">
      <dgm:prSet presAssocID="{BFCE972E-833B-4FF5-A616-8431FD75327A}" presName="Name37" presStyleLbl="parChTrans1D4" presStyleIdx="2" presStyleCnt="8"/>
      <dgm:spPr/>
      <dgm:t>
        <a:bodyPr/>
        <a:lstStyle/>
        <a:p>
          <a:endParaRPr lang="es-CO"/>
        </a:p>
      </dgm:t>
    </dgm:pt>
    <dgm:pt modelId="{2307CD4B-F7B6-49B4-9650-81EB8F701934}" type="pres">
      <dgm:prSet presAssocID="{F31F8B91-94EC-43A6-B8B9-4BEAA94678C2}" presName="hierRoot2" presStyleCnt="0">
        <dgm:presLayoutVars>
          <dgm:hierBranch val="init"/>
        </dgm:presLayoutVars>
      </dgm:prSet>
      <dgm:spPr/>
    </dgm:pt>
    <dgm:pt modelId="{2AF9BD1A-DA41-47DC-ABBF-B4925F768840}" type="pres">
      <dgm:prSet presAssocID="{F31F8B91-94EC-43A6-B8B9-4BEAA94678C2}" presName="rootComposite" presStyleCnt="0"/>
      <dgm:spPr/>
    </dgm:pt>
    <dgm:pt modelId="{1CB74108-1A67-43D4-8053-98CE737E6E70}" type="pres">
      <dgm:prSet presAssocID="{F31F8B91-94EC-43A6-B8B9-4BEAA94678C2}" presName="rootText" presStyleLbl="node4" presStyleIdx="2" presStyleCnt="8">
        <dgm:presLayoutVars>
          <dgm:chPref val="3"/>
        </dgm:presLayoutVars>
      </dgm:prSet>
      <dgm:spPr>
        <a:prstGeom prst="bracePair">
          <a:avLst/>
        </a:prstGeom>
      </dgm:spPr>
      <dgm:t>
        <a:bodyPr/>
        <a:lstStyle/>
        <a:p>
          <a:endParaRPr lang="es-CO"/>
        </a:p>
      </dgm:t>
    </dgm:pt>
    <dgm:pt modelId="{C5ECDA35-A7F1-4075-9B60-0B632F8C7903}" type="pres">
      <dgm:prSet presAssocID="{F31F8B91-94EC-43A6-B8B9-4BEAA94678C2}" presName="rootConnector" presStyleLbl="node4" presStyleIdx="2" presStyleCnt="8"/>
      <dgm:spPr/>
      <dgm:t>
        <a:bodyPr/>
        <a:lstStyle/>
        <a:p>
          <a:endParaRPr lang="es-CO"/>
        </a:p>
      </dgm:t>
    </dgm:pt>
    <dgm:pt modelId="{20912DF9-6F23-4BB5-85F2-471C7C741192}" type="pres">
      <dgm:prSet presAssocID="{F31F8B91-94EC-43A6-B8B9-4BEAA94678C2}" presName="hierChild4" presStyleCnt="0"/>
      <dgm:spPr/>
    </dgm:pt>
    <dgm:pt modelId="{F102C8CE-EA9B-4E2D-98EA-D7E56EC3ABA5}" type="pres">
      <dgm:prSet presAssocID="{F31F8B91-94EC-43A6-B8B9-4BEAA94678C2}" presName="hierChild5" presStyleCnt="0"/>
      <dgm:spPr/>
    </dgm:pt>
    <dgm:pt modelId="{88317E17-87B4-4102-BC5D-55C8FCD05106}" type="pres">
      <dgm:prSet presAssocID="{6F043A62-9B8D-4AD5-9A3F-70390A8652D1}" presName="Name37" presStyleLbl="parChTrans1D4" presStyleIdx="3" presStyleCnt="8"/>
      <dgm:spPr/>
      <dgm:t>
        <a:bodyPr/>
        <a:lstStyle/>
        <a:p>
          <a:endParaRPr lang="es-CO"/>
        </a:p>
      </dgm:t>
    </dgm:pt>
    <dgm:pt modelId="{DF4827A2-255B-475E-B943-4E4AFE663D4A}" type="pres">
      <dgm:prSet presAssocID="{B9056FEE-76D7-4ADC-B97D-C9BAD0D324D2}" presName="hierRoot2" presStyleCnt="0">
        <dgm:presLayoutVars>
          <dgm:hierBranch val="init"/>
        </dgm:presLayoutVars>
      </dgm:prSet>
      <dgm:spPr/>
    </dgm:pt>
    <dgm:pt modelId="{AF42041C-FEB0-4748-9E97-56AF2A411B3A}" type="pres">
      <dgm:prSet presAssocID="{B9056FEE-76D7-4ADC-B97D-C9BAD0D324D2}" presName="rootComposite" presStyleCnt="0"/>
      <dgm:spPr/>
    </dgm:pt>
    <dgm:pt modelId="{61461B7E-7F39-4374-99FB-64696F7013DC}" type="pres">
      <dgm:prSet presAssocID="{B9056FEE-76D7-4ADC-B97D-C9BAD0D324D2}" presName="rootText" presStyleLbl="node4" presStyleIdx="3" presStyleCnt="8">
        <dgm:presLayoutVars>
          <dgm:chPref val="3"/>
        </dgm:presLayoutVars>
      </dgm:prSet>
      <dgm:spPr>
        <a:prstGeom prst="bracePair">
          <a:avLst/>
        </a:prstGeom>
      </dgm:spPr>
      <dgm:t>
        <a:bodyPr/>
        <a:lstStyle/>
        <a:p>
          <a:endParaRPr lang="es-CO"/>
        </a:p>
      </dgm:t>
    </dgm:pt>
    <dgm:pt modelId="{04DE3593-E453-4C9E-9CDC-1A1AC61985B7}" type="pres">
      <dgm:prSet presAssocID="{B9056FEE-76D7-4ADC-B97D-C9BAD0D324D2}" presName="rootConnector" presStyleLbl="node4" presStyleIdx="3" presStyleCnt="8"/>
      <dgm:spPr/>
      <dgm:t>
        <a:bodyPr/>
        <a:lstStyle/>
        <a:p>
          <a:endParaRPr lang="es-CO"/>
        </a:p>
      </dgm:t>
    </dgm:pt>
    <dgm:pt modelId="{649DB44B-2CEF-47C6-A913-9727A0B61959}" type="pres">
      <dgm:prSet presAssocID="{B9056FEE-76D7-4ADC-B97D-C9BAD0D324D2}" presName="hierChild4" presStyleCnt="0"/>
      <dgm:spPr/>
    </dgm:pt>
    <dgm:pt modelId="{5D3F724D-A878-486B-9E42-9A102E3A95D7}" type="pres">
      <dgm:prSet presAssocID="{B9056FEE-76D7-4ADC-B97D-C9BAD0D324D2}" presName="hierChild5" presStyleCnt="0"/>
      <dgm:spPr/>
    </dgm:pt>
    <dgm:pt modelId="{8EDF0DC6-5C0F-4DC2-BC78-1D9DE55437D9}" type="pres">
      <dgm:prSet presAssocID="{1ED219E5-199D-472C-AA8F-73336C8BF50A}" presName="Name37" presStyleLbl="parChTrans1D4" presStyleIdx="4" presStyleCnt="8"/>
      <dgm:spPr/>
      <dgm:t>
        <a:bodyPr/>
        <a:lstStyle/>
        <a:p>
          <a:endParaRPr lang="es-CO"/>
        </a:p>
      </dgm:t>
    </dgm:pt>
    <dgm:pt modelId="{23A91F63-E44D-4C91-AAB7-1A26FACAF83A}" type="pres">
      <dgm:prSet presAssocID="{36FE7D3F-747C-440E-992F-D700D8FFAF9F}" presName="hierRoot2" presStyleCnt="0">
        <dgm:presLayoutVars>
          <dgm:hierBranch val="init"/>
        </dgm:presLayoutVars>
      </dgm:prSet>
      <dgm:spPr/>
    </dgm:pt>
    <dgm:pt modelId="{F277574F-1F29-47D5-BB4E-A460476EBA75}" type="pres">
      <dgm:prSet presAssocID="{36FE7D3F-747C-440E-992F-D700D8FFAF9F}" presName="rootComposite" presStyleCnt="0"/>
      <dgm:spPr/>
    </dgm:pt>
    <dgm:pt modelId="{5A545B14-72D6-4547-92DD-7F04670DC2D7}" type="pres">
      <dgm:prSet presAssocID="{36FE7D3F-747C-440E-992F-D700D8FFAF9F}" presName="rootText" presStyleLbl="node4" presStyleIdx="4" presStyleCnt="8">
        <dgm:presLayoutVars>
          <dgm:chPref val="3"/>
        </dgm:presLayoutVars>
      </dgm:prSet>
      <dgm:spPr>
        <a:prstGeom prst="bracePair">
          <a:avLst/>
        </a:prstGeom>
      </dgm:spPr>
      <dgm:t>
        <a:bodyPr/>
        <a:lstStyle/>
        <a:p>
          <a:endParaRPr lang="es-CO"/>
        </a:p>
      </dgm:t>
    </dgm:pt>
    <dgm:pt modelId="{7639BB17-2C7C-4AEF-9A98-9D333D65CFB0}" type="pres">
      <dgm:prSet presAssocID="{36FE7D3F-747C-440E-992F-D700D8FFAF9F}" presName="rootConnector" presStyleLbl="node4" presStyleIdx="4" presStyleCnt="8"/>
      <dgm:spPr/>
      <dgm:t>
        <a:bodyPr/>
        <a:lstStyle/>
        <a:p>
          <a:endParaRPr lang="es-CO"/>
        </a:p>
      </dgm:t>
    </dgm:pt>
    <dgm:pt modelId="{4469A8F8-FD62-4624-A269-426997D48B0A}" type="pres">
      <dgm:prSet presAssocID="{36FE7D3F-747C-440E-992F-D700D8FFAF9F}" presName="hierChild4" presStyleCnt="0"/>
      <dgm:spPr/>
    </dgm:pt>
    <dgm:pt modelId="{CF2F5D79-7153-47EB-AAC9-DB90AC9ECF48}" type="pres">
      <dgm:prSet presAssocID="{36FE7D3F-747C-440E-992F-D700D8FFAF9F}" presName="hierChild5" presStyleCnt="0"/>
      <dgm:spPr/>
    </dgm:pt>
    <dgm:pt modelId="{4C5486F1-1B73-43C7-B8D8-9C1B8C1EA04D}" type="pres">
      <dgm:prSet presAssocID="{73E866AC-8EE4-4E1E-9389-1D73807DAAB4}" presName="hierChild5" presStyleCnt="0"/>
      <dgm:spPr/>
    </dgm:pt>
    <dgm:pt modelId="{052BD1E1-1A34-45C0-B86D-FF605A4C74E4}" type="pres">
      <dgm:prSet presAssocID="{005DFE44-2E17-450B-8DEF-89FF64D83FFC}" presName="Name37" presStyleLbl="parChTrans1D3" presStyleIdx="1" presStyleCnt="4"/>
      <dgm:spPr/>
      <dgm:t>
        <a:bodyPr/>
        <a:lstStyle/>
        <a:p>
          <a:endParaRPr lang="es-CO"/>
        </a:p>
      </dgm:t>
    </dgm:pt>
    <dgm:pt modelId="{A70ED41F-88ED-4775-A779-D9CBB5210193}" type="pres">
      <dgm:prSet presAssocID="{C097DC70-D921-4C3D-AA06-32A4D8371DAD}" presName="hierRoot2" presStyleCnt="0">
        <dgm:presLayoutVars>
          <dgm:hierBranch val="init"/>
        </dgm:presLayoutVars>
      </dgm:prSet>
      <dgm:spPr/>
    </dgm:pt>
    <dgm:pt modelId="{628678B1-3E70-4D61-97FB-C65BF5702828}" type="pres">
      <dgm:prSet presAssocID="{C097DC70-D921-4C3D-AA06-32A4D8371DAD}" presName="rootComposite" presStyleCnt="0"/>
      <dgm:spPr/>
    </dgm:pt>
    <dgm:pt modelId="{5B28D037-4588-48DD-B20A-7004B71A4707}" type="pres">
      <dgm:prSet presAssocID="{C097DC70-D921-4C3D-AA06-32A4D8371DAD}" presName="rootText" presStyleLbl="node3" presStyleIdx="1" presStyleCnt="2" custScaleX="157388" custLinFactNeighborX="96773">
        <dgm:presLayoutVars>
          <dgm:chPref val="3"/>
        </dgm:presLayoutVars>
      </dgm:prSet>
      <dgm:spPr/>
      <dgm:t>
        <a:bodyPr/>
        <a:lstStyle/>
        <a:p>
          <a:endParaRPr lang="es-CO"/>
        </a:p>
      </dgm:t>
    </dgm:pt>
    <dgm:pt modelId="{9327FE34-4083-4325-B51F-57FC07BAA478}" type="pres">
      <dgm:prSet presAssocID="{C097DC70-D921-4C3D-AA06-32A4D8371DAD}" presName="rootConnector" presStyleLbl="node3" presStyleIdx="1" presStyleCnt="2"/>
      <dgm:spPr/>
      <dgm:t>
        <a:bodyPr/>
        <a:lstStyle/>
        <a:p>
          <a:endParaRPr lang="es-CO"/>
        </a:p>
      </dgm:t>
    </dgm:pt>
    <dgm:pt modelId="{54D98BFD-C8D9-418B-B3A7-B56A2895B816}" type="pres">
      <dgm:prSet presAssocID="{C097DC70-D921-4C3D-AA06-32A4D8371DAD}" presName="hierChild4" presStyleCnt="0"/>
      <dgm:spPr/>
    </dgm:pt>
    <dgm:pt modelId="{7E0F240D-D826-487F-9009-39DA307E9433}" type="pres">
      <dgm:prSet presAssocID="{BB94830E-05E1-4C00-BF27-AD47588D562C}" presName="Name37" presStyleLbl="parChTrans1D4" presStyleIdx="5" presStyleCnt="8"/>
      <dgm:spPr/>
      <dgm:t>
        <a:bodyPr/>
        <a:lstStyle/>
        <a:p>
          <a:endParaRPr lang="es-CO"/>
        </a:p>
      </dgm:t>
    </dgm:pt>
    <dgm:pt modelId="{3BEA0770-4183-4F28-B442-D79831886D49}" type="pres">
      <dgm:prSet presAssocID="{D8436D03-6DEB-4397-AF52-A7E5672BA800}" presName="hierRoot2" presStyleCnt="0">
        <dgm:presLayoutVars>
          <dgm:hierBranch val="init"/>
        </dgm:presLayoutVars>
      </dgm:prSet>
      <dgm:spPr/>
    </dgm:pt>
    <dgm:pt modelId="{5D9152F5-0F27-4455-812B-A9E317F9D14C}" type="pres">
      <dgm:prSet presAssocID="{D8436D03-6DEB-4397-AF52-A7E5672BA800}" presName="rootComposite" presStyleCnt="0"/>
      <dgm:spPr/>
    </dgm:pt>
    <dgm:pt modelId="{442D826A-7FD0-4B4C-B39C-6B98D36FDC42}" type="pres">
      <dgm:prSet presAssocID="{D8436D03-6DEB-4397-AF52-A7E5672BA800}" presName="rootText" presStyleLbl="node4" presStyleIdx="5" presStyleCnt="8" custLinFactX="26451" custLinFactNeighborX="100000" custLinFactNeighborY="-7742">
        <dgm:presLayoutVars>
          <dgm:chPref val="3"/>
        </dgm:presLayoutVars>
      </dgm:prSet>
      <dgm:spPr>
        <a:prstGeom prst="bracePair">
          <a:avLst/>
        </a:prstGeom>
      </dgm:spPr>
      <dgm:t>
        <a:bodyPr/>
        <a:lstStyle/>
        <a:p>
          <a:endParaRPr lang="es-CO"/>
        </a:p>
      </dgm:t>
    </dgm:pt>
    <dgm:pt modelId="{9DB78F3E-4DAC-463A-BEEF-D08CD2B37A1C}" type="pres">
      <dgm:prSet presAssocID="{D8436D03-6DEB-4397-AF52-A7E5672BA800}" presName="rootConnector" presStyleLbl="node4" presStyleIdx="5" presStyleCnt="8"/>
      <dgm:spPr/>
      <dgm:t>
        <a:bodyPr/>
        <a:lstStyle/>
        <a:p>
          <a:endParaRPr lang="es-CO"/>
        </a:p>
      </dgm:t>
    </dgm:pt>
    <dgm:pt modelId="{7ED02D1E-0388-4058-B3CF-A1C33EA9C06E}" type="pres">
      <dgm:prSet presAssocID="{D8436D03-6DEB-4397-AF52-A7E5672BA800}" presName="hierChild4" presStyleCnt="0"/>
      <dgm:spPr/>
    </dgm:pt>
    <dgm:pt modelId="{80BB2F96-91D0-4CCE-9A11-155D594A5AF3}" type="pres">
      <dgm:prSet presAssocID="{D8436D03-6DEB-4397-AF52-A7E5672BA800}" presName="hierChild5" presStyleCnt="0"/>
      <dgm:spPr/>
    </dgm:pt>
    <dgm:pt modelId="{A0A7FA92-E846-4BE5-AC12-7C40B1E15A51}" type="pres">
      <dgm:prSet presAssocID="{72545977-3361-4E60-9466-A8E708167103}" presName="Name37" presStyleLbl="parChTrans1D4" presStyleIdx="6" presStyleCnt="8"/>
      <dgm:spPr/>
      <dgm:t>
        <a:bodyPr/>
        <a:lstStyle/>
        <a:p>
          <a:endParaRPr lang="es-CO"/>
        </a:p>
      </dgm:t>
    </dgm:pt>
    <dgm:pt modelId="{551E49DC-A64B-4F68-85AD-DBC6B382A59B}" type="pres">
      <dgm:prSet presAssocID="{D57B99CE-3084-44A2-9C08-46FC687E592C}" presName="hierRoot2" presStyleCnt="0">
        <dgm:presLayoutVars>
          <dgm:hierBranch val="init"/>
        </dgm:presLayoutVars>
      </dgm:prSet>
      <dgm:spPr/>
    </dgm:pt>
    <dgm:pt modelId="{5ABCDE62-F1C3-48B0-9D3F-68830F04E193}" type="pres">
      <dgm:prSet presAssocID="{D57B99CE-3084-44A2-9C08-46FC687E592C}" presName="rootComposite" presStyleCnt="0"/>
      <dgm:spPr/>
    </dgm:pt>
    <dgm:pt modelId="{A7620868-7FE7-434F-BE24-9D286C0B37B0}" type="pres">
      <dgm:prSet presAssocID="{D57B99CE-3084-44A2-9C08-46FC687E592C}" presName="rootText" presStyleLbl="node4" presStyleIdx="6" presStyleCnt="8" custLinFactX="23870" custLinFactNeighborX="100000" custLinFactNeighborY="-2581">
        <dgm:presLayoutVars>
          <dgm:chPref val="3"/>
        </dgm:presLayoutVars>
      </dgm:prSet>
      <dgm:spPr>
        <a:prstGeom prst="bracePair">
          <a:avLst/>
        </a:prstGeom>
      </dgm:spPr>
      <dgm:t>
        <a:bodyPr/>
        <a:lstStyle/>
        <a:p>
          <a:endParaRPr lang="es-CO"/>
        </a:p>
      </dgm:t>
    </dgm:pt>
    <dgm:pt modelId="{EDD748AE-409F-4C7D-B686-9730318D33FD}" type="pres">
      <dgm:prSet presAssocID="{D57B99CE-3084-44A2-9C08-46FC687E592C}" presName="rootConnector" presStyleLbl="node4" presStyleIdx="6" presStyleCnt="8"/>
      <dgm:spPr/>
      <dgm:t>
        <a:bodyPr/>
        <a:lstStyle/>
        <a:p>
          <a:endParaRPr lang="es-CO"/>
        </a:p>
      </dgm:t>
    </dgm:pt>
    <dgm:pt modelId="{C3DF1D04-8952-4356-AE8B-61215979A5A1}" type="pres">
      <dgm:prSet presAssocID="{D57B99CE-3084-44A2-9C08-46FC687E592C}" presName="hierChild4" presStyleCnt="0"/>
      <dgm:spPr/>
    </dgm:pt>
    <dgm:pt modelId="{8B2CB62F-1DB4-44A0-9C7F-FC7D61BAF1D9}" type="pres">
      <dgm:prSet presAssocID="{D57B99CE-3084-44A2-9C08-46FC687E592C}" presName="hierChild5" presStyleCnt="0"/>
      <dgm:spPr/>
    </dgm:pt>
    <dgm:pt modelId="{0FA8D4C6-E715-47B6-8940-7E9821C5A003}" type="pres">
      <dgm:prSet presAssocID="{FDFFF215-3D05-4718-8B7C-D29CB48FF56A}" presName="Name37" presStyleLbl="parChTrans1D4" presStyleIdx="7" presStyleCnt="8"/>
      <dgm:spPr/>
      <dgm:t>
        <a:bodyPr/>
        <a:lstStyle/>
        <a:p>
          <a:endParaRPr lang="es-CO"/>
        </a:p>
      </dgm:t>
    </dgm:pt>
    <dgm:pt modelId="{6717008F-2871-4F81-ACDD-0FEF944FDC6B}" type="pres">
      <dgm:prSet presAssocID="{DE897E20-5EA0-4218-A8C7-76A14B83EF23}" presName="hierRoot2" presStyleCnt="0">
        <dgm:presLayoutVars>
          <dgm:hierBranch val="init"/>
        </dgm:presLayoutVars>
      </dgm:prSet>
      <dgm:spPr/>
    </dgm:pt>
    <dgm:pt modelId="{8A0AB76D-3C69-42B6-A816-64E777E0E8D1}" type="pres">
      <dgm:prSet presAssocID="{DE897E20-5EA0-4218-A8C7-76A14B83EF23}" presName="rootComposite" presStyleCnt="0"/>
      <dgm:spPr/>
    </dgm:pt>
    <dgm:pt modelId="{B42EB502-2943-4997-AC81-D3397D468F70}" type="pres">
      <dgm:prSet presAssocID="{DE897E20-5EA0-4218-A8C7-76A14B83EF23}" presName="rootText" presStyleLbl="node4" presStyleIdx="7" presStyleCnt="8" custLinFactX="23870" custLinFactNeighborX="100000" custLinFactNeighborY="-7742">
        <dgm:presLayoutVars>
          <dgm:chPref val="3"/>
        </dgm:presLayoutVars>
      </dgm:prSet>
      <dgm:spPr>
        <a:prstGeom prst="bracePair">
          <a:avLst/>
        </a:prstGeom>
      </dgm:spPr>
      <dgm:t>
        <a:bodyPr/>
        <a:lstStyle/>
        <a:p>
          <a:endParaRPr lang="es-CO"/>
        </a:p>
      </dgm:t>
    </dgm:pt>
    <dgm:pt modelId="{A244ACE8-DE69-4B9B-A280-30D95E3C1DE2}" type="pres">
      <dgm:prSet presAssocID="{DE897E20-5EA0-4218-A8C7-76A14B83EF23}" presName="rootConnector" presStyleLbl="node4" presStyleIdx="7" presStyleCnt="8"/>
      <dgm:spPr/>
      <dgm:t>
        <a:bodyPr/>
        <a:lstStyle/>
        <a:p>
          <a:endParaRPr lang="es-CO"/>
        </a:p>
      </dgm:t>
    </dgm:pt>
    <dgm:pt modelId="{AED9819F-FBAD-4263-8473-63B9244B6DF1}" type="pres">
      <dgm:prSet presAssocID="{DE897E20-5EA0-4218-A8C7-76A14B83EF23}" presName="hierChild4" presStyleCnt="0"/>
      <dgm:spPr/>
    </dgm:pt>
    <dgm:pt modelId="{998322D4-C80B-4C96-B161-BE2918F7F611}" type="pres">
      <dgm:prSet presAssocID="{DE897E20-5EA0-4218-A8C7-76A14B83EF23}" presName="hierChild5" presStyleCnt="0"/>
      <dgm:spPr/>
    </dgm:pt>
    <dgm:pt modelId="{47D6E8E1-486D-45BD-83A0-50C4581E569C}" type="pres">
      <dgm:prSet presAssocID="{C097DC70-D921-4C3D-AA06-32A4D8371DAD}" presName="hierChild5" presStyleCnt="0"/>
      <dgm:spPr/>
    </dgm:pt>
    <dgm:pt modelId="{C914AFE6-4CA6-457A-BC55-CAD16B51741B}" type="pres">
      <dgm:prSet presAssocID="{49112B99-75EE-4C27-AAAB-620D4C8EDAF3}" presName="hierChild5" presStyleCnt="0"/>
      <dgm:spPr/>
    </dgm:pt>
    <dgm:pt modelId="{58AEE31D-F1E4-46F9-BA1B-90DCB077BCDA}" type="pres">
      <dgm:prSet presAssocID="{52A2E475-A95B-4A6E-ADF8-15E776C470DE}" presName="Name111" presStyleLbl="parChTrans1D3" presStyleIdx="2" presStyleCnt="4"/>
      <dgm:spPr/>
      <dgm:t>
        <a:bodyPr/>
        <a:lstStyle/>
        <a:p>
          <a:endParaRPr lang="es-CO"/>
        </a:p>
      </dgm:t>
    </dgm:pt>
    <dgm:pt modelId="{EB0139B6-EC3E-4D75-9174-B35C934E8200}" type="pres">
      <dgm:prSet presAssocID="{BF95491C-2FF7-416D-A815-0045D08E9743}" presName="hierRoot3" presStyleCnt="0">
        <dgm:presLayoutVars>
          <dgm:hierBranch val="init"/>
        </dgm:presLayoutVars>
      </dgm:prSet>
      <dgm:spPr/>
    </dgm:pt>
    <dgm:pt modelId="{ABB88E7D-77D8-43F9-BBDF-AE4AF73F388E}" type="pres">
      <dgm:prSet presAssocID="{BF95491C-2FF7-416D-A815-0045D08E9743}" presName="rootComposite3" presStyleCnt="0"/>
      <dgm:spPr/>
    </dgm:pt>
    <dgm:pt modelId="{780154C4-4B12-46DF-A5F8-4082A1968491}" type="pres">
      <dgm:prSet presAssocID="{BF95491C-2FF7-416D-A815-0045D08E9743}" presName="rootText3" presStyleLbl="asst2" presStyleIdx="0" presStyleCnt="2" custScaleX="126001" custLinFactNeighborX="-14548">
        <dgm:presLayoutVars>
          <dgm:chPref val="3"/>
        </dgm:presLayoutVars>
      </dgm:prSet>
      <dgm:spPr>
        <a:prstGeom prst="bracePair">
          <a:avLst/>
        </a:prstGeom>
      </dgm:spPr>
      <dgm:t>
        <a:bodyPr/>
        <a:lstStyle/>
        <a:p>
          <a:endParaRPr lang="es-CO"/>
        </a:p>
      </dgm:t>
    </dgm:pt>
    <dgm:pt modelId="{94835C74-CCDA-4BF8-A174-990396E86FE7}" type="pres">
      <dgm:prSet presAssocID="{BF95491C-2FF7-416D-A815-0045D08E9743}" presName="rootConnector3" presStyleLbl="asst2" presStyleIdx="0" presStyleCnt="2"/>
      <dgm:spPr/>
      <dgm:t>
        <a:bodyPr/>
        <a:lstStyle/>
        <a:p>
          <a:endParaRPr lang="es-CO"/>
        </a:p>
      </dgm:t>
    </dgm:pt>
    <dgm:pt modelId="{F25658A7-BC75-4DE1-A3FE-9DACFA23CFB0}" type="pres">
      <dgm:prSet presAssocID="{BF95491C-2FF7-416D-A815-0045D08E9743}" presName="hierChild6" presStyleCnt="0"/>
      <dgm:spPr/>
    </dgm:pt>
    <dgm:pt modelId="{F447EC21-3EF1-429B-9D50-6A96E00EF461}" type="pres">
      <dgm:prSet presAssocID="{BF95491C-2FF7-416D-A815-0045D08E9743}" presName="hierChild7" presStyleCnt="0"/>
      <dgm:spPr/>
    </dgm:pt>
    <dgm:pt modelId="{D13A633D-A18C-4F41-87FB-1D25EB5558D4}" type="pres">
      <dgm:prSet presAssocID="{E63B3B70-545A-4690-B4EF-03317398A690}" presName="Name111" presStyleLbl="parChTrans1D3" presStyleIdx="3" presStyleCnt="4"/>
      <dgm:spPr/>
      <dgm:t>
        <a:bodyPr/>
        <a:lstStyle/>
        <a:p>
          <a:endParaRPr lang="es-CO"/>
        </a:p>
      </dgm:t>
    </dgm:pt>
    <dgm:pt modelId="{0843595B-4766-4D59-A176-64980BB06847}" type="pres">
      <dgm:prSet presAssocID="{F62AD756-DF0C-4DF4-A157-6719FADE9A4F}" presName="hierRoot3" presStyleCnt="0">
        <dgm:presLayoutVars>
          <dgm:hierBranch val="init"/>
        </dgm:presLayoutVars>
      </dgm:prSet>
      <dgm:spPr/>
    </dgm:pt>
    <dgm:pt modelId="{A7EBC6A6-2243-49B9-80BB-D2C45D336394}" type="pres">
      <dgm:prSet presAssocID="{F62AD756-DF0C-4DF4-A157-6719FADE9A4F}" presName="rootComposite3" presStyleCnt="0"/>
      <dgm:spPr/>
    </dgm:pt>
    <dgm:pt modelId="{E874EDD8-5AF5-4630-8184-4F39280B8BDF}" type="pres">
      <dgm:prSet presAssocID="{F62AD756-DF0C-4DF4-A157-6719FADE9A4F}" presName="rootText3" presStyleLbl="asst2" presStyleIdx="1" presStyleCnt="2" custScaleX="185810" custScaleY="122043" custLinFactNeighborX="18516" custLinFactNeighborY="-2645">
        <dgm:presLayoutVars>
          <dgm:chPref val="3"/>
        </dgm:presLayoutVars>
      </dgm:prSet>
      <dgm:spPr/>
      <dgm:t>
        <a:bodyPr/>
        <a:lstStyle/>
        <a:p>
          <a:endParaRPr lang="es-CO"/>
        </a:p>
      </dgm:t>
    </dgm:pt>
    <dgm:pt modelId="{8957AC3D-FA39-43BA-B650-0BE67444CCC8}" type="pres">
      <dgm:prSet presAssocID="{F62AD756-DF0C-4DF4-A157-6719FADE9A4F}" presName="rootConnector3" presStyleLbl="asst2" presStyleIdx="1" presStyleCnt="2"/>
      <dgm:spPr/>
      <dgm:t>
        <a:bodyPr/>
        <a:lstStyle/>
        <a:p>
          <a:endParaRPr lang="es-CO"/>
        </a:p>
      </dgm:t>
    </dgm:pt>
    <dgm:pt modelId="{D54625E5-A3E8-4ECB-8401-7A733642CBF6}" type="pres">
      <dgm:prSet presAssocID="{F62AD756-DF0C-4DF4-A157-6719FADE9A4F}" presName="hierChild6" presStyleCnt="0"/>
      <dgm:spPr/>
    </dgm:pt>
    <dgm:pt modelId="{6AD06005-B9CA-411E-895A-22855536F527}" type="pres">
      <dgm:prSet presAssocID="{F62AD756-DF0C-4DF4-A157-6719FADE9A4F}" presName="hierChild7" presStyleCnt="0"/>
      <dgm:spPr/>
    </dgm:pt>
    <dgm:pt modelId="{0DF44B4C-1E78-4DB4-A3AE-6828CA5DFFDB}" type="pres">
      <dgm:prSet presAssocID="{C1CA98E7-35A1-49B1-A9FD-6342B031FE0C}" presName="hierChild3" presStyleCnt="0"/>
      <dgm:spPr/>
    </dgm:pt>
  </dgm:ptLst>
  <dgm:cxnLst>
    <dgm:cxn modelId="{62C451CE-FF41-46EC-89DA-C9B7401C33F9}" srcId="{73E866AC-8EE4-4E1E-9389-1D73807DAAB4}" destId="{36FE7D3F-747C-440E-992F-D700D8FFAF9F}" srcOrd="4" destOrd="0" parTransId="{1ED219E5-199D-472C-AA8F-73336C8BF50A}" sibTransId="{6F17454A-0912-4EE8-90B0-61F2B6127315}"/>
    <dgm:cxn modelId="{56047512-CBDF-48A7-9E13-07EAC6500BDB}" type="presOf" srcId="{C097DC70-D921-4C3D-AA06-32A4D8371DAD}" destId="{5B28D037-4588-48DD-B20A-7004B71A4707}" srcOrd="0" destOrd="0" presId="urn:microsoft.com/office/officeart/2005/8/layout/orgChart1"/>
    <dgm:cxn modelId="{34D8B496-ABF5-47F1-8C3E-3A42808CDDAB}" type="presOf" srcId="{BFCE972E-833B-4FF5-A616-8431FD75327A}" destId="{11D8B0D8-6C53-4A23-96FC-CE8B0837956A}" srcOrd="0" destOrd="0" presId="urn:microsoft.com/office/officeart/2005/8/layout/orgChart1"/>
    <dgm:cxn modelId="{597E370D-6273-4BC5-B7BE-BB6610759EAB}" type="presOf" srcId="{F31F8B91-94EC-43A6-B8B9-4BEAA94678C2}" destId="{1CB74108-1A67-43D4-8053-98CE737E6E70}" srcOrd="0" destOrd="0" presId="urn:microsoft.com/office/officeart/2005/8/layout/orgChart1"/>
    <dgm:cxn modelId="{DD16B6E5-BFD3-4EF8-8F1C-8BF8AA8E87DE}" type="presOf" srcId="{C1CA98E7-35A1-49B1-A9FD-6342B031FE0C}" destId="{5C35CB88-DB23-48EF-847C-69D6E1812CFE}" srcOrd="0" destOrd="0" presId="urn:microsoft.com/office/officeart/2005/8/layout/orgChart1"/>
    <dgm:cxn modelId="{84F9468F-87ED-4420-955C-8B61E998A92A}" type="presOf" srcId="{BF95491C-2FF7-416D-A815-0045D08E9743}" destId="{94835C74-CCDA-4BF8-A174-990396E86FE7}" srcOrd="1" destOrd="0" presId="urn:microsoft.com/office/officeart/2005/8/layout/orgChart1"/>
    <dgm:cxn modelId="{68C74298-8400-4275-AA85-D087FC737A21}" type="presOf" srcId="{BF95491C-2FF7-416D-A815-0045D08E9743}" destId="{780154C4-4B12-46DF-A5F8-4082A1968491}" srcOrd="0" destOrd="0" presId="urn:microsoft.com/office/officeart/2005/8/layout/orgChart1"/>
    <dgm:cxn modelId="{27CBFACA-56D3-405E-8495-A14043DD3BD3}" type="presOf" srcId="{F62AD756-DF0C-4DF4-A157-6719FADE9A4F}" destId="{E874EDD8-5AF5-4630-8184-4F39280B8BDF}" srcOrd="0" destOrd="0" presId="urn:microsoft.com/office/officeart/2005/8/layout/orgChart1"/>
    <dgm:cxn modelId="{DA49358E-D5F5-4F6B-9AB6-665A7795AF83}" type="presOf" srcId="{52A2E475-A95B-4A6E-ADF8-15E776C470DE}" destId="{58AEE31D-F1E4-46F9-BA1B-90DCB077BCDA}" srcOrd="0" destOrd="0" presId="urn:microsoft.com/office/officeart/2005/8/layout/orgChart1"/>
    <dgm:cxn modelId="{A6D5F809-6C24-41F6-B43E-BA6BC3A04685}" srcId="{73E866AC-8EE4-4E1E-9389-1D73807DAAB4}" destId="{E26F1150-6E6E-470C-8EBB-22E33F394A55}" srcOrd="1" destOrd="0" parTransId="{6F4907DB-249C-47D6-9298-FC340BF4D68E}" sibTransId="{740D1309-E5CA-4742-A1AE-F643767F3C97}"/>
    <dgm:cxn modelId="{73280053-C2B7-4835-B6E6-EA20BF29C540}" type="presOf" srcId="{1ED219E5-199D-472C-AA8F-73336C8BF50A}" destId="{8EDF0DC6-5C0F-4DC2-BC78-1D9DE55437D9}" srcOrd="0" destOrd="0" presId="urn:microsoft.com/office/officeart/2005/8/layout/orgChart1"/>
    <dgm:cxn modelId="{BF0CFB55-2A8E-4FF8-BDDF-A7E9D838FA10}" type="presOf" srcId="{36FE7D3F-747C-440E-992F-D700D8FFAF9F}" destId="{5A545B14-72D6-4547-92DD-7F04670DC2D7}" srcOrd="0" destOrd="0" presId="urn:microsoft.com/office/officeart/2005/8/layout/orgChart1"/>
    <dgm:cxn modelId="{434942B2-12DA-4784-8020-BA381C4762F1}" srcId="{49112B99-75EE-4C27-AAAB-620D4C8EDAF3}" destId="{F62AD756-DF0C-4DF4-A157-6719FADE9A4F}" srcOrd="1" destOrd="0" parTransId="{E63B3B70-545A-4690-B4EF-03317398A690}" sibTransId="{2847BEBF-4395-4ECF-BA8E-838B2DFE4137}"/>
    <dgm:cxn modelId="{7260697B-DC01-4654-ACBE-28EE4535EC5B}" srcId="{EDAD9402-8124-4453-831D-53BAD4309817}" destId="{C1CA98E7-35A1-49B1-A9FD-6342B031FE0C}" srcOrd="0" destOrd="0" parTransId="{00ADC09E-5EAF-4414-B9B5-25A578E56C9D}" sibTransId="{F33E9A08-7587-4B9C-8F0E-2F06049E00DE}"/>
    <dgm:cxn modelId="{DAA0456F-0CA2-495C-9F4E-FD0A413F9AE5}" type="presOf" srcId="{24AD3E0C-A94D-4B63-80C0-D352006A5C63}" destId="{7AB83ECC-C4F5-49C6-BCEA-E0E8CFE7F005}" srcOrd="1" destOrd="0" presId="urn:microsoft.com/office/officeart/2005/8/layout/orgChart1"/>
    <dgm:cxn modelId="{07C265CC-9089-45E7-A3F2-204CE8DFFCBC}" type="presOf" srcId="{E63B3B70-545A-4690-B4EF-03317398A690}" destId="{D13A633D-A18C-4F41-87FB-1D25EB5558D4}" srcOrd="0" destOrd="0" presId="urn:microsoft.com/office/officeart/2005/8/layout/orgChart1"/>
    <dgm:cxn modelId="{E8F7245F-1EDD-495D-8899-2DA98958E642}" type="presOf" srcId="{D8436D03-6DEB-4397-AF52-A7E5672BA800}" destId="{442D826A-7FD0-4B4C-B39C-6B98D36FDC42}" srcOrd="0" destOrd="0" presId="urn:microsoft.com/office/officeart/2005/8/layout/orgChart1"/>
    <dgm:cxn modelId="{396F6F25-839C-4654-BD95-55E7DC010115}" srcId="{49112B99-75EE-4C27-AAAB-620D4C8EDAF3}" destId="{C097DC70-D921-4C3D-AA06-32A4D8371DAD}" srcOrd="3" destOrd="0" parTransId="{005DFE44-2E17-450B-8DEF-89FF64D83FFC}" sibTransId="{C5161745-24EA-48A6-A930-C72EDAAFAAC3}"/>
    <dgm:cxn modelId="{45066FF7-3D80-4C77-B094-DA9793B8900A}" srcId="{73E866AC-8EE4-4E1E-9389-1D73807DAAB4}" destId="{24AD3E0C-A94D-4B63-80C0-D352006A5C63}" srcOrd="0" destOrd="0" parTransId="{95F652C7-6014-4A2D-98AE-16C56EBE4D3F}" sibTransId="{57C5E76D-399E-4053-825F-669565B9E340}"/>
    <dgm:cxn modelId="{D3316F70-E294-4983-9E25-A0708AB581EA}" type="presOf" srcId="{C1CA98E7-35A1-49B1-A9FD-6342B031FE0C}" destId="{8F19F92C-97FE-4AE0-AC43-0B5198567E5F}" srcOrd="1" destOrd="0" presId="urn:microsoft.com/office/officeart/2005/8/layout/orgChart1"/>
    <dgm:cxn modelId="{CFB09008-506F-40A6-BC04-F19F00EA0836}" type="presOf" srcId="{E26F1150-6E6E-470C-8EBB-22E33F394A55}" destId="{355C94DB-2985-4A50-A459-FEC9D27E653D}" srcOrd="1" destOrd="0" presId="urn:microsoft.com/office/officeart/2005/8/layout/orgChart1"/>
    <dgm:cxn modelId="{7882FA43-DA61-4955-84CB-08B5F25650A8}" type="presOf" srcId="{6F043A62-9B8D-4AD5-9A3F-70390A8652D1}" destId="{88317E17-87B4-4102-BC5D-55C8FCD05106}" srcOrd="0" destOrd="0" presId="urn:microsoft.com/office/officeart/2005/8/layout/orgChart1"/>
    <dgm:cxn modelId="{DB792678-E1DC-429F-85E2-3916A6094B93}" type="presOf" srcId="{36FE7D3F-747C-440E-992F-D700D8FFAF9F}" destId="{7639BB17-2C7C-4AEF-9A98-9D333D65CFB0}" srcOrd="1" destOrd="0" presId="urn:microsoft.com/office/officeart/2005/8/layout/orgChart1"/>
    <dgm:cxn modelId="{C1A2B27F-6E0E-4EA7-80BE-892E774F42A2}" type="presOf" srcId="{72545977-3361-4E60-9466-A8E708167103}" destId="{A0A7FA92-E846-4BE5-AC12-7C40B1E15A51}" srcOrd="0" destOrd="0" presId="urn:microsoft.com/office/officeart/2005/8/layout/orgChart1"/>
    <dgm:cxn modelId="{DE2D79D6-76B4-4BA7-99B3-B08896AB0C2F}" type="presOf" srcId="{DE897E20-5EA0-4218-A8C7-76A14B83EF23}" destId="{B42EB502-2943-4997-AC81-D3397D468F70}" srcOrd="0" destOrd="0" presId="urn:microsoft.com/office/officeart/2005/8/layout/orgChart1"/>
    <dgm:cxn modelId="{C1074830-9647-4DFA-8B3D-62D9EE9E5ED0}" type="presOf" srcId="{49112B99-75EE-4C27-AAAB-620D4C8EDAF3}" destId="{B4F49241-E7D3-414C-B888-FAACDF37CF0D}" srcOrd="0" destOrd="0" presId="urn:microsoft.com/office/officeart/2005/8/layout/orgChart1"/>
    <dgm:cxn modelId="{662ECA5B-74E3-4910-8AF7-0E298F83D611}" type="presOf" srcId="{EDAD9402-8124-4453-831D-53BAD4309817}" destId="{3CCB9DE3-67B1-4988-9033-FC038B08EE16}" srcOrd="0" destOrd="0" presId="urn:microsoft.com/office/officeart/2005/8/layout/orgChart1"/>
    <dgm:cxn modelId="{8C103F9A-8D3F-42A1-AEC5-9009AA9C99E7}" type="presOf" srcId="{7B28FD02-57F3-4024-9F51-249353B4D9D7}" destId="{110FB920-306A-4561-9A50-ECBBD12D560E}" srcOrd="0" destOrd="0" presId="urn:microsoft.com/office/officeart/2005/8/layout/orgChart1"/>
    <dgm:cxn modelId="{1A071616-A63C-4B4D-95A5-40EF2D5D6C3A}" type="presOf" srcId="{F31F8B91-94EC-43A6-B8B9-4BEAA94678C2}" destId="{C5ECDA35-A7F1-4075-9B60-0B632F8C7903}" srcOrd="1" destOrd="0" presId="urn:microsoft.com/office/officeart/2005/8/layout/orgChart1"/>
    <dgm:cxn modelId="{289F1BD6-30AA-4CE5-970C-4FF3D87DF336}" type="presOf" srcId="{FDFFF215-3D05-4718-8B7C-D29CB48FF56A}" destId="{0FA8D4C6-E715-47B6-8940-7E9821C5A003}" srcOrd="0" destOrd="0" presId="urn:microsoft.com/office/officeart/2005/8/layout/orgChart1"/>
    <dgm:cxn modelId="{5824E9C0-7C1E-4214-8381-EA5DC5D9D291}" type="presOf" srcId="{73E866AC-8EE4-4E1E-9389-1D73807DAAB4}" destId="{C9DD4B95-FF67-49DC-9A61-EA294B6A3B6A}" srcOrd="0" destOrd="0" presId="urn:microsoft.com/office/officeart/2005/8/layout/orgChart1"/>
    <dgm:cxn modelId="{C9FE84EB-338B-4F09-BBA2-F19AFE311085}" type="presOf" srcId="{6F4907DB-249C-47D6-9298-FC340BF4D68E}" destId="{C4A94930-AC7A-4630-B8E2-8DC980BC26EC}" srcOrd="0" destOrd="0" presId="urn:microsoft.com/office/officeart/2005/8/layout/orgChart1"/>
    <dgm:cxn modelId="{946EF2EF-2791-47E3-BD52-C3D6411B9310}" type="presOf" srcId="{B9056FEE-76D7-4ADC-B97D-C9BAD0D324D2}" destId="{04DE3593-E453-4C9E-9CDC-1A1AC61985B7}" srcOrd="1" destOrd="0" presId="urn:microsoft.com/office/officeart/2005/8/layout/orgChart1"/>
    <dgm:cxn modelId="{A68B92D4-5087-4A2F-A51D-B22DC8C73E01}" srcId="{73E866AC-8EE4-4E1E-9389-1D73807DAAB4}" destId="{B9056FEE-76D7-4ADC-B97D-C9BAD0D324D2}" srcOrd="3" destOrd="0" parTransId="{6F043A62-9B8D-4AD5-9A3F-70390A8652D1}" sibTransId="{1AC32709-D2EB-49F0-BAC0-EB7E2C3586E0}"/>
    <dgm:cxn modelId="{8BE4E36B-32B5-4B42-AAB3-B90A7B258671}" type="presOf" srcId="{E26F1150-6E6E-470C-8EBB-22E33F394A55}" destId="{D5784A3D-F01C-479E-AB04-418CAEF8B2E3}" srcOrd="0" destOrd="0" presId="urn:microsoft.com/office/officeart/2005/8/layout/orgChart1"/>
    <dgm:cxn modelId="{5B706E84-1F11-4F43-ACD7-307A502F778A}" type="presOf" srcId="{CF4F7000-2B48-47B5-AF2D-A7E76975A82C}" destId="{C30B9A97-332A-4061-99E1-A4C023CC1597}" srcOrd="0" destOrd="0" presId="urn:microsoft.com/office/officeart/2005/8/layout/orgChart1"/>
    <dgm:cxn modelId="{10586663-809B-47B0-845A-0AA3298B80DB}" type="presOf" srcId="{D8436D03-6DEB-4397-AF52-A7E5672BA800}" destId="{9DB78F3E-4DAC-463A-BEEF-D08CD2B37A1C}" srcOrd="1" destOrd="0" presId="urn:microsoft.com/office/officeart/2005/8/layout/orgChart1"/>
    <dgm:cxn modelId="{72C25713-9597-43FC-AA3F-7E25D00DB8DD}" type="presOf" srcId="{D57B99CE-3084-44A2-9C08-46FC687E592C}" destId="{A7620868-7FE7-434F-BE24-9D286C0B37B0}" srcOrd="0" destOrd="0" presId="urn:microsoft.com/office/officeart/2005/8/layout/orgChart1"/>
    <dgm:cxn modelId="{E273F720-CE5D-45D5-AE29-CCA0AF393316}" srcId="{73E866AC-8EE4-4E1E-9389-1D73807DAAB4}" destId="{F31F8B91-94EC-43A6-B8B9-4BEAA94678C2}" srcOrd="2" destOrd="0" parTransId="{BFCE972E-833B-4FF5-A616-8431FD75327A}" sibTransId="{ADC6A85F-8ADC-4442-9CD7-D7DB0A0ABB77}"/>
    <dgm:cxn modelId="{69CEF046-27FB-4A1E-A973-E2451B437DB2}" type="presOf" srcId="{BB94830E-05E1-4C00-BF27-AD47588D562C}" destId="{7E0F240D-D826-487F-9009-39DA307E9433}" srcOrd="0" destOrd="0" presId="urn:microsoft.com/office/officeart/2005/8/layout/orgChart1"/>
    <dgm:cxn modelId="{7751B46F-19A2-4F6A-AC12-8F835353C7A8}" type="presOf" srcId="{005DFE44-2E17-450B-8DEF-89FF64D83FFC}" destId="{052BD1E1-1A34-45C0-B86D-FF605A4C74E4}" srcOrd="0" destOrd="0" presId="urn:microsoft.com/office/officeart/2005/8/layout/orgChart1"/>
    <dgm:cxn modelId="{1B37CCD3-AE5C-4B53-9370-169BDF943B9B}" srcId="{49112B99-75EE-4C27-AAAB-620D4C8EDAF3}" destId="{73E866AC-8EE4-4E1E-9389-1D73807DAAB4}" srcOrd="2" destOrd="0" parTransId="{7B28FD02-57F3-4024-9F51-249353B4D9D7}" sibTransId="{7B9D0D4D-EAD9-4741-A7BB-62D0E82DA0B6}"/>
    <dgm:cxn modelId="{FFA3A819-7E76-4A77-AE02-E9D18305C714}" type="presOf" srcId="{C097DC70-D921-4C3D-AA06-32A4D8371DAD}" destId="{9327FE34-4083-4325-B51F-57FC07BAA478}" srcOrd="1" destOrd="0" presId="urn:microsoft.com/office/officeart/2005/8/layout/orgChart1"/>
    <dgm:cxn modelId="{FEEA8C9E-9AD0-4B44-95FB-43F06E4713A5}" type="presOf" srcId="{49112B99-75EE-4C27-AAAB-620D4C8EDAF3}" destId="{AB5D6F6F-57E2-457E-B2E6-767EB076BF4D}" srcOrd="1" destOrd="0" presId="urn:microsoft.com/office/officeart/2005/8/layout/orgChart1"/>
    <dgm:cxn modelId="{0558DBD7-A12E-4381-B113-0007F2BDB4D1}" srcId="{C097DC70-D921-4C3D-AA06-32A4D8371DAD}" destId="{D8436D03-6DEB-4397-AF52-A7E5672BA800}" srcOrd="0" destOrd="0" parTransId="{BB94830E-05E1-4C00-BF27-AD47588D562C}" sibTransId="{95C4690F-899D-4816-AE18-5B76A649C1FD}"/>
    <dgm:cxn modelId="{42E647FA-C317-4721-AD20-16FD29C439FE}" srcId="{49112B99-75EE-4C27-AAAB-620D4C8EDAF3}" destId="{BF95491C-2FF7-416D-A815-0045D08E9743}" srcOrd="0" destOrd="0" parTransId="{52A2E475-A95B-4A6E-ADF8-15E776C470DE}" sibTransId="{7A18F071-C33D-4F3A-9250-5DFA883586AA}"/>
    <dgm:cxn modelId="{4F36D825-C991-461F-B75D-0215E6A2A20A}" type="presOf" srcId="{DE897E20-5EA0-4218-A8C7-76A14B83EF23}" destId="{A244ACE8-DE69-4B9B-A280-30D95E3C1DE2}" srcOrd="1" destOrd="0" presId="urn:microsoft.com/office/officeart/2005/8/layout/orgChart1"/>
    <dgm:cxn modelId="{72F9084D-996B-4C6D-A3A4-7C2A805528F1}" srcId="{C1CA98E7-35A1-49B1-A9FD-6342B031FE0C}" destId="{49112B99-75EE-4C27-AAAB-620D4C8EDAF3}" srcOrd="0" destOrd="0" parTransId="{CF4F7000-2B48-47B5-AF2D-A7E76975A82C}" sibTransId="{E42A7B72-5CFD-47AA-9EA0-5342D5A42287}"/>
    <dgm:cxn modelId="{9DF5E132-EE2E-49FF-9ED5-4DB31FC70395}" type="presOf" srcId="{F62AD756-DF0C-4DF4-A157-6719FADE9A4F}" destId="{8957AC3D-FA39-43BA-B650-0BE67444CCC8}" srcOrd="1" destOrd="0" presId="urn:microsoft.com/office/officeart/2005/8/layout/orgChart1"/>
    <dgm:cxn modelId="{26D11392-5B45-4AE2-99F1-DD5636F3B304}" srcId="{C097DC70-D921-4C3D-AA06-32A4D8371DAD}" destId="{D57B99CE-3084-44A2-9C08-46FC687E592C}" srcOrd="1" destOrd="0" parTransId="{72545977-3361-4E60-9466-A8E708167103}" sibTransId="{3190680E-8287-44BB-9D78-260612848209}"/>
    <dgm:cxn modelId="{DF17E061-6CDA-4328-8FCC-E24EBD71418A}" type="presOf" srcId="{95F652C7-6014-4A2D-98AE-16C56EBE4D3F}" destId="{2B3EA2DE-77E1-4F71-9091-3B39536CA760}" srcOrd="0" destOrd="0" presId="urn:microsoft.com/office/officeart/2005/8/layout/orgChart1"/>
    <dgm:cxn modelId="{79E1D0D0-0C06-4C58-881C-7888D0FC3799}" srcId="{C097DC70-D921-4C3D-AA06-32A4D8371DAD}" destId="{DE897E20-5EA0-4218-A8C7-76A14B83EF23}" srcOrd="2" destOrd="0" parTransId="{FDFFF215-3D05-4718-8B7C-D29CB48FF56A}" sibTransId="{E88740C3-0A1D-4F1E-BAA8-1A60FA2D2CD7}"/>
    <dgm:cxn modelId="{71BFE6D0-D233-4A30-A7D3-7CD197CF4948}" type="presOf" srcId="{B9056FEE-76D7-4ADC-B97D-C9BAD0D324D2}" destId="{61461B7E-7F39-4374-99FB-64696F7013DC}" srcOrd="0" destOrd="0" presId="urn:microsoft.com/office/officeart/2005/8/layout/orgChart1"/>
    <dgm:cxn modelId="{5D06EE35-5018-4858-A9E7-5E2BF1DEEB6A}" type="presOf" srcId="{73E866AC-8EE4-4E1E-9389-1D73807DAAB4}" destId="{62771270-E269-4F50-B42A-553E946F1C15}" srcOrd="1" destOrd="0" presId="urn:microsoft.com/office/officeart/2005/8/layout/orgChart1"/>
    <dgm:cxn modelId="{56E34355-C01F-4498-8016-1505D5213279}" type="presOf" srcId="{D57B99CE-3084-44A2-9C08-46FC687E592C}" destId="{EDD748AE-409F-4C7D-B686-9730318D33FD}" srcOrd="1" destOrd="0" presId="urn:microsoft.com/office/officeart/2005/8/layout/orgChart1"/>
    <dgm:cxn modelId="{8E5CDE2D-4FC7-48D2-B235-E6A0DE85D32D}" type="presOf" srcId="{24AD3E0C-A94D-4B63-80C0-D352006A5C63}" destId="{957A33F7-96BE-49BE-9089-3D4E281C623B}" srcOrd="0" destOrd="0" presId="urn:microsoft.com/office/officeart/2005/8/layout/orgChart1"/>
    <dgm:cxn modelId="{72DF9005-C203-44A5-B951-D9E7BED858BE}" type="presParOf" srcId="{3CCB9DE3-67B1-4988-9033-FC038B08EE16}" destId="{041D7523-A73B-4E4E-8DCC-E5BCC18CCB26}" srcOrd="0" destOrd="0" presId="urn:microsoft.com/office/officeart/2005/8/layout/orgChart1"/>
    <dgm:cxn modelId="{CDC3A78D-1EF1-493D-9CCC-C0F23C2076EA}" type="presParOf" srcId="{041D7523-A73B-4E4E-8DCC-E5BCC18CCB26}" destId="{038CDCC1-87E8-4EB7-8C2A-64C4B4486661}" srcOrd="0" destOrd="0" presId="urn:microsoft.com/office/officeart/2005/8/layout/orgChart1"/>
    <dgm:cxn modelId="{616D9F50-08C0-488D-8A05-F465DF21250D}" type="presParOf" srcId="{038CDCC1-87E8-4EB7-8C2A-64C4B4486661}" destId="{5C35CB88-DB23-48EF-847C-69D6E1812CFE}" srcOrd="0" destOrd="0" presId="urn:microsoft.com/office/officeart/2005/8/layout/orgChart1"/>
    <dgm:cxn modelId="{B3EF22A9-9798-44C1-B63F-BAC985C3D16F}" type="presParOf" srcId="{038CDCC1-87E8-4EB7-8C2A-64C4B4486661}" destId="{8F19F92C-97FE-4AE0-AC43-0B5198567E5F}" srcOrd="1" destOrd="0" presId="urn:microsoft.com/office/officeart/2005/8/layout/orgChart1"/>
    <dgm:cxn modelId="{BBE28400-5D26-4A19-A01E-60780B35DB4B}" type="presParOf" srcId="{041D7523-A73B-4E4E-8DCC-E5BCC18CCB26}" destId="{A1218996-CCBE-4583-86B3-79A951149F31}" srcOrd="1" destOrd="0" presId="urn:microsoft.com/office/officeart/2005/8/layout/orgChart1"/>
    <dgm:cxn modelId="{AC5B469D-42A1-41C8-9338-04F26C4E581D}" type="presParOf" srcId="{A1218996-CCBE-4583-86B3-79A951149F31}" destId="{C30B9A97-332A-4061-99E1-A4C023CC1597}" srcOrd="0" destOrd="0" presId="urn:microsoft.com/office/officeart/2005/8/layout/orgChart1"/>
    <dgm:cxn modelId="{7760633B-5CDF-4F5B-A1A1-C5ED5D4FEDC7}" type="presParOf" srcId="{A1218996-CCBE-4583-86B3-79A951149F31}" destId="{8E4F303C-44A9-4FC1-A906-F0557ECE562F}" srcOrd="1" destOrd="0" presId="urn:microsoft.com/office/officeart/2005/8/layout/orgChart1"/>
    <dgm:cxn modelId="{B430B53F-C2DB-4847-98F7-38431F12FC7F}" type="presParOf" srcId="{8E4F303C-44A9-4FC1-A906-F0557ECE562F}" destId="{80378A19-1C70-407C-9891-E34956A1022B}" srcOrd="0" destOrd="0" presId="urn:microsoft.com/office/officeart/2005/8/layout/orgChart1"/>
    <dgm:cxn modelId="{C2637C63-9ABA-4A02-ABAF-DA83CECBD5A9}" type="presParOf" srcId="{80378A19-1C70-407C-9891-E34956A1022B}" destId="{B4F49241-E7D3-414C-B888-FAACDF37CF0D}" srcOrd="0" destOrd="0" presId="urn:microsoft.com/office/officeart/2005/8/layout/orgChart1"/>
    <dgm:cxn modelId="{5BB86A8A-02AB-4F8C-897A-A92296953191}" type="presParOf" srcId="{80378A19-1C70-407C-9891-E34956A1022B}" destId="{AB5D6F6F-57E2-457E-B2E6-767EB076BF4D}" srcOrd="1" destOrd="0" presId="urn:microsoft.com/office/officeart/2005/8/layout/orgChart1"/>
    <dgm:cxn modelId="{8274A060-D3CE-43AF-A68B-D20F354AF9C4}" type="presParOf" srcId="{8E4F303C-44A9-4FC1-A906-F0557ECE562F}" destId="{BDAA4199-9AA9-474C-B066-1992184D3BAA}" srcOrd="1" destOrd="0" presId="urn:microsoft.com/office/officeart/2005/8/layout/orgChart1"/>
    <dgm:cxn modelId="{10896037-8324-4733-B4E6-407445F815CB}" type="presParOf" srcId="{BDAA4199-9AA9-474C-B066-1992184D3BAA}" destId="{110FB920-306A-4561-9A50-ECBBD12D560E}" srcOrd="0" destOrd="0" presId="urn:microsoft.com/office/officeart/2005/8/layout/orgChart1"/>
    <dgm:cxn modelId="{FFDE576C-B6B5-4D5B-B664-1415FB24AEDC}" type="presParOf" srcId="{BDAA4199-9AA9-474C-B066-1992184D3BAA}" destId="{AD75E713-CC96-40C6-BE9B-6AD86B4DA09A}" srcOrd="1" destOrd="0" presId="urn:microsoft.com/office/officeart/2005/8/layout/orgChart1"/>
    <dgm:cxn modelId="{EE8F3756-4AD5-47DE-93BA-4EAC66D8114A}" type="presParOf" srcId="{AD75E713-CC96-40C6-BE9B-6AD86B4DA09A}" destId="{8E8762D0-1F7C-458B-B945-95A7B303E756}" srcOrd="0" destOrd="0" presId="urn:microsoft.com/office/officeart/2005/8/layout/orgChart1"/>
    <dgm:cxn modelId="{13155E7F-93EC-40D2-A425-8AA520E9C293}" type="presParOf" srcId="{8E8762D0-1F7C-458B-B945-95A7B303E756}" destId="{C9DD4B95-FF67-49DC-9A61-EA294B6A3B6A}" srcOrd="0" destOrd="0" presId="urn:microsoft.com/office/officeart/2005/8/layout/orgChart1"/>
    <dgm:cxn modelId="{54C640A9-179F-4148-92CD-C8B27BEC45CC}" type="presParOf" srcId="{8E8762D0-1F7C-458B-B945-95A7B303E756}" destId="{62771270-E269-4F50-B42A-553E946F1C15}" srcOrd="1" destOrd="0" presId="urn:microsoft.com/office/officeart/2005/8/layout/orgChart1"/>
    <dgm:cxn modelId="{DFB0D721-CF66-4A0F-AFF8-D0F9AB18B360}" type="presParOf" srcId="{AD75E713-CC96-40C6-BE9B-6AD86B4DA09A}" destId="{5C444BF4-47D7-4E7E-93FE-0403DDA2797C}" srcOrd="1" destOrd="0" presId="urn:microsoft.com/office/officeart/2005/8/layout/orgChart1"/>
    <dgm:cxn modelId="{CD7ADB14-271C-4ACA-B8FC-1140EA521A98}" type="presParOf" srcId="{5C444BF4-47D7-4E7E-93FE-0403DDA2797C}" destId="{2B3EA2DE-77E1-4F71-9091-3B39536CA760}" srcOrd="0" destOrd="0" presId="urn:microsoft.com/office/officeart/2005/8/layout/orgChart1"/>
    <dgm:cxn modelId="{275F65E6-D200-4B9C-82DB-B21C11AFFB3B}" type="presParOf" srcId="{5C444BF4-47D7-4E7E-93FE-0403DDA2797C}" destId="{D2DBC028-B6D7-41C3-B44C-23EF496E97D6}" srcOrd="1" destOrd="0" presId="urn:microsoft.com/office/officeart/2005/8/layout/orgChart1"/>
    <dgm:cxn modelId="{9BF418D5-85D7-4418-A0F3-EDCA44DCCA57}" type="presParOf" srcId="{D2DBC028-B6D7-41C3-B44C-23EF496E97D6}" destId="{8E31C609-B33B-482D-B8E1-15FA71D49BEB}" srcOrd="0" destOrd="0" presId="urn:microsoft.com/office/officeart/2005/8/layout/orgChart1"/>
    <dgm:cxn modelId="{B270416B-B2C7-4C1C-B0D8-E8E1A3C82F58}" type="presParOf" srcId="{8E31C609-B33B-482D-B8E1-15FA71D49BEB}" destId="{957A33F7-96BE-49BE-9089-3D4E281C623B}" srcOrd="0" destOrd="0" presId="urn:microsoft.com/office/officeart/2005/8/layout/orgChart1"/>
    <dgm:cxn modelId="{90F93BF2-1502-4F1C-B5C2-712CBE52A0E7}" type="presParOf" srcId="{8E31C609-B33B-482D-B8E1-15FA71D49BEB}" destId="{7AB83ECC-C4F5-49C6-BCEA-E0E8CFE7F005}" srcOrd="1" destOrd="0" presId="urn:microsoft.com/office/officeart/2005/8/layout/orgChart1"/>
    <dgm:cxn modelId="{29CF0E3D-1E37-4F91-8AE3-48F5EE5F4908}" type="presParOf" srcId="{D2DBC028-B6D7-41C3-B44C-23EF496E97D6}" destId="{C8A2D347-BD1A-45B1-8117-B1E63473F2FC}" srcOrd="1" destOrd="0" presId="urn:microsoft.com/office/officeart/2005/8/layout/orgChart1"/>
    <dgm:cxn modelId="{1DAD501F-6EEF-4FA7-9ADB-740C1BEAE039}" type="presParOf" srcId="{D2DBC028-B6D7-41C3-B44C-23EF496E97D6}" destId="{77CA3B5C-3A48-4E7D-B2DC-9CCCE4AF4DCD}" srcOrd="2" destOrd="0" presId="urn:microsoft.com/office/officeart/2005/8/layout/orgChart1"/>
    <dgm:cxn modelId="{B330E2A5-5110-4B06-ABA9-23107DCAAD49}" type="presParOf" srcId="{5C444BF4-47D7-4E7E-93FE-0403DDA2797C}" destId="{C4A94930-AC7A-4630-B8E2-8DC980BC26EC}" srcOrd="2" destOrd="0" presId="urn:microsoft.com/office/officeart/2005/8/layout/orgChart1"/>
    <dgm:cxn modelId="{13530733-C5B8-4FEC-AE1A-B2517BF92863}" type="presParOf" srcId="{5C444BF4-47D7-4E7E-93FE-0403DDA2797C}" destId="{7A0D6844-7782-4FC6-9BE8-BB596F34E7D5}" srcOrd="3" destOrd="0" presId="urn:microsoft.com/office/officeart/2005/8/layout/orgChart1"/>
    <dgm:cxn modelId="{62C87EA4-3421-41A5-818A-796E54F290FB}" type="presParOf" srcId="{7A0D6844-7782-4FC6-9BE8-BB596F34E7D5}" destId="{66336E8D-D240-40CE-9737-B986C9410693}" srcOrd="0" destOrd="0" presId="urn:microsoft.com/office/officeart/2005/8/layout/orgChart1"/>
    <dgm:cxn modelId="{C5EA87A2-7708-4AB1-9106-FC6E92E36AB8}" type="presParOf" srcId="{66336E8D-D240-40CE-9737-B986C9410693}" destId="{D5784A3D-F01C-479E-AB04-418CAEF8B2E3}" srcOrd="0" destOrd="0" presId="urn:microsoft.com/office/officeart/2005/8/layout/orgChart1"/>
    <dgm:cxn modelId="{48DC9B80-57DC-47C6-A4C5-046D2A3274FB}" type="presParOf" srcId="{66336E8D-D240-40CE-9737-B986C9410693}" destId="{355C94DB-2985-4A50-A459-FEC9D27E653D}" srcOrd="1" destOrd="0" presId="urn:microsoft.com/office/officeart/2005/8/layout/orgChart1"/>
    <dgm:cxn modelId="{7D0B2693-1EA0-4E24-ADEE-99EE9A2860E4}" type="presParOf" srcId="{7A0D6844-7782-4FC6-9BE8-BB596F34E7D5}" destId="{51E1CA35-B64E-4070-979C-3B38AE196FF8}" srcOrd="1" destOrd="0" presId="urn:microsoft.com/office/officeart/2005/8/layout/orgChart1"/>
    <dgm:cxn modelId="{04A1112D-5E8F-4D64-B62E-6ED96204EC17}" type="presParOf" srcId="{7A0D6844-7782-4FC6-9BE8-BB596F34E7D5}" destId="{B9375938-5AAF-49FE-A1CC-E74E208BBB32}" srcOrd="2" destOrd="0" presId="urn:microsoft.com/office/officeart/2005/8/layout/orgChart1"/>
    <dgm:cxn modelId="{91F508FA-E3D9-401D-828A-E067B5A7B838}" type="presParOf" srcId="{5C444BF4-47D7-4E7E-93FE-0403DDA2797C}" destId="{11D8B0D8-6C53-4A23-96FC-CE8B0837956A}" srcOrd="4" destOrd="0" presId="urn:microsoft.com/office/officeart/2005/8/layout/orgChart1"/>
    <dgm:cxn modelId="{833B76F4-3903-4C8F-8F0A-9900EFA76BEA}" type="presParOf" srcId="{5C444BF4-47D7-4E7E-93FE-0403DDA2797C}" destId="{2307CD4B-F7B6-49B4-9650-81EB8F701934}" srcOrd="5" destOrd="0" presId="urn:microsoft.com/office/officeart/2005/8/layout/orgChart1"/>
    <dgm:cxn modelId="{87C86768-6776-49E0-AE1E-5F4ADC45F536}" type="presParOf" srcId="{2307CD4B-F7B6-49B4-9650-81EB8F701934}" destId="{2AF9BD1A-DA41-47DC-ABBF-B4925F768840}" srcOrd="0" destOrd="0" presId="urn:microsoft.com/office/officeart/2005/8/layout/orgChart1"/>
    <dgm:cxn modelId="{16673A5B-450D-4EE3-9D7C-8C6F31724D57}" type="presParOf" srcId="{2AF9BD1A-DA41-47DC-ABBF-B4925F768840}" destId="{1CB74108-1A67-43D4-8053-98CE737E6E70}" srcOrd="0" destOrd="0" presId="urn:microsoft.com/office/officeart/2005/8/layout/orgChart1"/>
    <dgm:cxn modelId="{F417C58E-0E8A-411E-94B2-B461885BD08F}" type="presParOf" srcId="{2AF9BD1A-DA41-47DC-ABBF-B4925F768840}" destId="{C5ECDA35-A7F1-4075-9B60-0B632F8C7903}" srcOrd="1" destOrd="0" presId="urn:microsoft.com/office/officeart/2005/8/layout/orgChart1"/>
    <dgm:cxn modelId="{B5DD75C2-02E2-4E93-90F3-A15028826588}" type="presParOf" srcId="{2307CD4B-F7B6-49B4-9650-81EB8F701934}" destId="{20912DF9-6F23-4BB5-85F2-471C7C741192}" srcOrd="1" destOrd="0" presId="urn:microsoft.com/office/officeart/2005/8/layout/orgChart1"/>
    <dgm:cxn modelId="{C98409FE-C2BD-4502-8181-42F534043635}" type="presParOf" srcId="{2307CD4B-F7B6-49B4-9650-81EB8F701934}" destId="{F102C8CE-EA9B-4E2D-98EA-D7E56EC3ABA5}" srcOrd="2" destOrd="0" presId="urn:microsoft.com/office/officeart/2005/8/layout/orgChart1"/>
    <dgm:cxn modelId="{BE686D25-29B4-4C7D-95F6-41FD63548176}" type="presParOf" srcId="{5C444BF4-47D7-4E7E-93FE-0403DDA2797C}" destId="{88317E17-87B4-4102-BC5D-55C8FCD05106}" srcOrd="6" destOrd="0" presId="urn:microsoft.com/office/officeart/2005/8/layout/orgChart1"/>
    <dgm:cxn modelId="{4140B680-1BE4-4FF2-BA4D-FF9E9BD72E0E}" type="presParOf" srcId="{5C444BF4-47D7-4E7E-93FE-0403DDA2797C}" destId="{DF4827A2-255B-475E-B943-4E4AFE663D4A}" srcOrd="7" destOrd="0" presId="urn:microsoft.com/office/officeart/2005/8/layout/orgChart1"/>
    <dgm:cxn modelId="{680C6ED3-F1BB-4F51-9BBC-A58EF357F9E1}" type="presParOf" srcId="{DF4827A2-255B-475E-B943-4E4AFE663D4A}" destId="{AF42041C-FEB0-4748-9E97-56AF2A411B3A}" srcOrd="0" destOrd="0" presId="urn:microsoft.com/office/officeart/2005/8/layout/orgChart1"/>
    <dgm:cxn modelId="{A8C4483A-D585-4BED-B2AE-1EECD96CDC3E}" type="presParOf" srcId="{AF42041C-FEB0-4748-9E97-56AF2A411B3A}" destId="{61461B7E-7F39-4374-99FB-64696F7013DC}" srcOrd="0" destOrd="0" presId="urn:microsoft.com/office/officeart/2005/8/layout/orgChart1"/>
    <dgm:cxn modelId="{E27865A8-2846-44D0-9815-FA6028E881D6}" type="presParOf" srcId="{AF42041C-FEB0-4748-9E97-56AF2A411B3A}" destId="{04DE3593-E453-4C9E-9CDC-1A1AC61985B7}" srcOrd="1" destOrd="0" presId="urn:microsoft.com/office/officeart/2005/8/layout/orgChart1"/>
    <dgm:cxn modelId="{715D2135-D38E-4A81-A06E-14380BE8ECBE}" type="presParOf" srcId="{DF4827A2-255B-475E-B943-4E4AFE663D4A}" destId="{649DB44B-2CEF-47C6-A913-9727A0B61959}" srcOrd="1" destOrd="0" presId="urn:microsoft.com/office/officeart/2005/8/layout/orgChart1"/>
    <dgm:cxn modelId="{D8A19E09-5618-4E5D-AD80-F1F111E25B15}" type="presParOf" srcId="{DF4827A2-255B-475E-B943-4E4AFE663D4A}" destId="{5D3F724D-A878-486B-9E42-9A102E3A95D7}" srcOrd="2" destOrd="0" presId="urn:microsoft.com/office/officeart/2005/8/layout/orgChart1"/>
    <dgm:cxn modelId="{98AC071A-6FFC-4287-9FCD-04C88B8D40D3}" type="presParOf" srcId="{5C444BF4-47D7-4E7E-93FE-0403DDA2797C}" destId="{8EDF0DC6-5C0F-4DC2-BC78-1D9DE55437D9}" srcOrd="8" destOrd="0" presId="urn:microsoft.com/office/officeart/2005/8/layout/orgChart1"/>
    <dgm:cxn modelId="{814EC421-D1B5-41B7-B412-2E38EB3EB45E}" type="presParOf" srcId="{5C444BF4-47D7-4E7E-93FE-0403DDA2797C}" destId="{23A91F63-E44D-4C91-AAB7-1A26FACAF83A}" srcOrd="9" destOrd="0" presId="urn:microsoft.com/office/officeart/2005/8/layout/orgChart1"/>
    <dgm:cxn modelId="{5DBC9182-1E2C-4788-B614-97DE204EB8EE}" type="presParOf" srcId="{23A91F63-E44D-4C91-AAB7-1A26FACAF83A}" destId="{F277574F-1F29-47D5-BB4E-A460476EBA75}" srcOrd="0" destOrd="0" presId="urn:microsoft.com/office/officeart/2005/8/layout/orgChart1"/>
    <dgm:cxn modelId="{048965ED-2F49-4AC3-AF22-ED1DD9C56F86}" type="presParOf" srcId="{F277574F-1F29-47D5-BB4E-A460476EBA75}" destId="{5A545B14-72D6-4547-92DD-7F04670DC2D7}" srcOrd="0" destOrd="0" presId="urn:microsoft.com/office/officeart/2005/8/layout/orgChart1"/>
    <dgm:cxn modelId="{47C049DD-7472-4EF5-989A-2D41E5523671}" type="presParOf" srcId="{F277574F-1F29-47D5-BB4E-A460476EBA75}" destId="{7639BB17-2C7C-4AEF-9A98-9D333D65CFB0}" srcOrd="1" destOrd="0" presId="urn:microsoft.com/office/officeart/2005/8/layout/orgChart1"/>
    <dgm:cxn modelId="{F8406B88-323B-49F2-9012-ECBF84423966}" type="presParOf" srcId="{23A91F63-E44D-4C91-AAB7-1A26FACAF83A}" destId="{4469A8F8-FD62-4624-A269-426997D48B0A}" srcOrd="1" destOrd="0" presId="urn:microsoft.com/office/officeart/2005/8/layout/orgChart1"/>
    <dgm:cxn modelId="{B5F1AFB3-8230-4AD4-87CE-6F4DE1BD3CF9}" type="presParOf" srcId="{23A91F63-E44D-4C91-AAB7-1A26FACAF83A}" destId="{CF2F5D79-7153-47EB-AAC9-DB90AC9ECF48}" srcOrd="2" destOrd="0" presId="urn:microsoft.com/office/officeart/2005/8/layout/orgChart1"/>
    <dgm:cxn modelId="{7B1050CA-0698-476C-A7AD-1847C4342173}" type="presParOf" srcId="{AD75E713-CC96-40C6-BE9B-6AD86B4DA09A}" destId="{4C5486F1-1B73-43C7-B8D8-9C1B8C1EA04D}" srcOrd="2" destOrd="0" presId="urn:microsoft.com/office/officeart/2005/8/layout/orgChart1"/>
    <dgm:cxn modelId="{D0448E23-1DA7-4159-8162-FEC1A4E70677}" type="presParOf" srcId="{BDAA4199-9AA9-474C-B066-1992184D3BAA}" destId="{052BD1E1-1A34-45C0-B86D-FF605A4C74E4}" srcOrd="2" destOrd="0" presId="urn:microsoft.com/office/officeart/2005/8/layout/orgChart1"/>
    <dgm:cxn modelId="{9763C0A1-7DEB-42EF-A462-61FD7C121D84}" type="presParOf" srcId="{BDAA4199-9AA9-474C-B066-1992184D3BAA}" destId="{A70ED41F-88ED-4775-A779-D9CBB5210193}" srcOrd="3" destOrd="0" presId="urn:microsoft.com/office/officeart/2005/8/layout/orgChart1"/>
    <dgm:cxn modelId="{7B26F4DE-1590-4B7F-8FE9-08DE929023C5}" type="presParOf" srcId="{A70ED41F-88ED-4775-A779-D9CBB5210193}" destId="{628678B1-3E70-4D61-97FB-C65BF5702828}" srcOrd="0" destOrd="0" presId="urn:microsoft.com/office/officeart/2005/8/layout/orgChart1"/>
    <dgm:cxn modelId="{F99BD6BB-4D52-4E77-B798-3343A91A5D66}" type="presParOf" srcId="{628678B1-3E70-4D61-97FB-C65BF5702828}" destId="{5B28D037-4588-48DD-B20A-7004B71A4707}" srcOrd="0" destOrd="0" presId="urn:microsoft.com/office/officeart/2005/8/layout/orgChart1"/>
    <dgm:cxn modelId="{0F51838F-0BEC-4844-B283-8F936226FE3A}" type="presParOf" srcId="{628678B1-3E70-4D61-97FB-C65BF5702828}" destId="{9327FE34-4083-4325-B51F-57FC07BAA478}" srcOrd="1" destOrd="0" presId="urn:microsoft.com/office/officeart/2005/8/layout/orgChart1"/>
    <dgm:cxn modelId="{982972A4-B47E-4031-A470-7900C7894295}" type="presParOf" srcId="{A70ED41F-88ED-4775-A779-D9CBB5210193}" destId="{54D98BFD-C8D9-418B-B3A7-B56A2895B816}" srcOrd="1" destOrd="0" presId="urn:microsoft.com/office/officeart/2005/8/layout/orgChart1"/>
    <dgm:cxn modelId="{2B5D583A-8FF5-4149-B4F0-80F39F973149}" type="presParOf" srcId="{54D98BFD-C8D9-418B-B3A7-B56A2895B816}" destId="{7E0F240D-D826-487F-9009-39DA307E9433}" srcOrd="0" destOrd="0" presId="urn:microsoft.com/office/officeart/2005/8/layout/orgChart1"/>
    <dgm:cxn modelId="{C5BF473D-0BEB-4F8F-B5F6-73926BC8E1A7}" type="presParOf" srcId="{54D98BFD-C8D9-418B-B3A7-B56A2895B816}" destId="{3BEA0770-4183-4F28-B442-D79831886D49}" srcOrd="1" destOrd="0" presId="urn:microsoft.com/office/officeart/2005/8/layout/orgChart1"/>
    <dgm:cxn modelId="{1F3D91F3-D039-49CE-BBEB-BAFECB964AE8}" type="presParOf" srcId="{3BEA0770-4183-4F28-B442-D79831886D49}" destId="{5D9152F5-0F27-4455-812B-A9E317F9D14C}" srcOrd="0" destOrd="0" presId="urn:microsoft.com/office/officeart/2005/8/layout/orgChart1"/>
    <dgm:cxn modelId="{9E5CB64C-0D31-437D-80D5-7201730DBA57}" type="presParOf" srcId="{5D9152F5-0F27-4455-812B-A9E317F9D14C}" destId="{442D826A-7FD0-4B4C-B39C-6B98D36FDC42}" srcOrd="0" destOrd="0" presId="urn:microsoft.com/office/officeart/2005/8/layout/orgChart1"/>
    <dgm:cxn modelId="{561FDBC4-767F-4D33-8DBC-CDDF6A15211E}" type="presParOf" srcId="{5D9152F5-0F27-4455-812B-A9E317F9D14C}" destId="{9DB78F3E-4DAC-463A-BEEF-D08CD2B37A1C}" srcOrd="1" destOrd="0" presId="urn:microsoft.com/office/officeart/2005/8/layout/orgChart1"/>
    <dgm:cxn modelId="{FBC12635-5FFB-4AAE-B7FA-0A8522E2905C}" type="presParOf" srcId="{3BEA0770-4183-4F28-B442-D79831886D49}" destId="{7ED02D1E-0388-4058-B3CF-A1C33EA9C06E}" srcOrd="1" destOrd="0" presId="urn:microsoft.com/office/officeart/2005/8/layout/orgChart1"/>
    <dgm:cxn modelId="{B22E9784-0BC0-4FAA-9880-FD1993367D89}" type="presParOf" srcId="{3BEA0770-4183-4F28-B442-D79831886D49}" destId="{80BB2F96-91D0-4CCE-9A11-155D594A5AF3}" srcOrd="2" destOrd="0" presId="urn:microsoft.com/office/officeart/2005/8/layout/orgChart1"/>
    <dgm:cxn modelId="{D9E9B77A-2C9F-4274-A21B-36265B3CA7D5}" type="presParOf" srcId="{54D98BFD-C8D9-418B-B3A7-B56A2895B816}" destId="{A0A7FA92-E846-4BE5-AC12-7C40B1E15A51}" srcOrd="2" destOrd="0" presId="urn:microsoft.com/office/officeart/2005/8/layout/orgChart1"/>
    <dgm:cxn modelId="{5333B0A1-C798-4A73-9819-8E23C1ABD70E}" type="presParOf" srcId="{54D98BFD-C8D9-418B-B3A7-B56A2895B816}" destId="{551E49DC-A64B-4F68-85AD-DBC6B382A59B}" srcOrd="3" destOrd="0" presId="urn:microsoft.com/office/officeart/2005/8/layout/orgChart1"/>
    <dgm:cxn modelId="{344D3195-C746-4305-AA08-D067D6748BD4}" type="presParOf" srcId="{551E49DC-A64B-4F68-85AD-DBC6B382A59B}" destId="{5ABCDE62-F1C3-48B0-9D3F-68830F04E193}" srcOrd="0" destOrd="0" presId="urn:microsoft.com/office/officeart/2005/8/layout/orgChart1"/>
    <dgm:cxn modelId="{B5148197-6B77-4A91-AC05-12F1780DE933}" type="presParOf" srcId="{5ABCDE62-F1C3-48B0-9D3F-68830F04E193}" destId="{A7620868-7FE7-434F-BE24-9D286C0B37B0}" srcOrd="0" destOrd="0" presId="urn:microsoft.com/office/officeart/2005/8/layout/orgChart1"/>
    <dgm:cxn modelId="{906D8698-A9B4-46D3-A32D-07B8961FBD3F}" type="presParOf" srcId="{5ABCDE62-F1C3-48B0-9D3F-68830F04E193}" destId="{EDD748AE-409F-4C7D-B686-9730318D33FD}" srcOrd="1" destOrd="0" presId="urn:microsoft.com/office/officeart/2005/8/layout/orgChart1"/>
    <dgm:cxn modelId="{FB73A560-DEFF-4A0B-A4F5-D75EFCB5C070}" type="presParOf" srcId="{551E49DC-A64B-4F68-85AD-DBC6B382A59B}" destId="{C3DF1D04-8952-4356-AE8B-61215979A5A1}" srcOrd="1" destOrd="0" presId="urn:microsoft.com/office/officeart/2005/8/layout/orgChart1"/>
    <dgm:cxn modelId="{FA69955C-A7E4-450E-8081-404C888928A1}" type="presParOf" srcId="{551E49DC-A64B-4F68-85AD-DBC6B382A59B}" destId="{8B2CB62F-1DB4-44A0-9C7F-FC7D61BAF1D9}" srcOrd="2" destOrd="0" presId="urn:microsoft.com/office/officeart/2005/8/layout/orgChart1"/>
    <dgm:cxn modelId="{E1C3853E-941C-4D07-BA8A-BADBDB6DFEFE}" type="presParOf" srcId="{54D98BFD-C8D9-418B-B3A7-B56A2895B816}" destId="{0FA8D4C6-E715-47B6-8940-7E9821C5A003}" srcOrd="4" destOrd="0" presId="urn:microsoft.com/office/officeart/2005/8/layout/orgChart1"/>
    <dgm:cxn modelId="{8522A86E-D9CC-4266-8267-7E142B92B246}" type="presParOf" srcId="{54D98BFD-C8D9-418B-B3A7-B56A2895B816}" destId="{6717008F-2871-4F81-ACDD-0FEF944FDC6B}" srcOrd="5" destOrd="0" presId="urn:microsoft.com/office/officeart/2005/8/layout/orgChart1"/>
    <dgm:cxn modelId="{EE9B41DE-A4A6-4814-854B-A5A9EA4DC8EC}" type="presParOf" srcId="{6717008F-2871-4F81-ACDD-0FEF944FDC6B}" destId="{8A0AB76D-3C69-42B6-A816-64E777E0E8D1}" srcOrd="0" destOrd="0" presId="urn:microsoft.com/office/officeart/2005/8/layout/orgChart1"/>
    <dgm:cxn modelId="{F565878B-BA83-4BA3-A319-18EF8762D7E3}" type="presParOf" srcId="{8A0AB76D-3C69-42B6-A816-64E777E0E8D1}" destId="{B42EB502-2943-4997-AC81-D3397D468F70}" srcOrd="0" destOrd="0" presId="urn:microsoft.com/office/officeart/2005/8/layout/orgChart1"/>
    <dgm:cxn modelId="{0CD246A9-6DC0-49AC-B861-3413FA7D7C34}" type="presParOf" srcId="{8A0AB76D-3C69-42B6-A816-64E777E0E8D1}" destId="{A244ACE8-DE69-4B9B-A280-30D95E3C1DE2}" srcOrd="1" destOrd="0" presId="urn:microsoft.com/office/officeart/2005/8/layout/orgChart1"/>
    <dgm:cxn modelId="{AF99D86D-E611-4571-8A2A-DDB016DC6FB9}" type="presParOf" srcId="{6717008F-2871-4F81-ACDD-0FEF944FDC6B}" destId="{AED9819F-FBAD-4263-8473-63B9244B6DF1}" srcOrd="1" destOrd="0" presId="urn:microsoft.com/office/officeart/2005/8/layout/orgChart1"/>
    <dgm:cxn modelId="{4B454A27-BEA5-4D77-B502-9D0E7DE3F0A1}" type="presParOf" srcId="{6717008F-2871-4F81-ACDD-0FEF944FDC6B}" destId="{998322D4-C80B-4C96-B161-BE2918F7F611}" srcOrd="2" destOrd="0" presId="urn:microsoft.com/office/officeart/2005/8/layout/orgChart1"/>
    <dgm:cxn modelId="{1F56CCB0-4A33-451C-9EB5-61774C0F9B81}" type="presParOf" srcId="{A70ED41F-88ED-4775-A779-D9CBB5210193}" destId="{47D6E8E1-486D-45BD-83A0-50C4581E569C}" srcOrd="2" destOrd="0" presId="urn:microsoft.com/office/officeart/2005/8/layout/orgChart1"/>
    <dgm:cxn modelId="{18CDCEB7-BBCC-4CAA-8BD7-E9DF2C10865D}" type="presParOf" srcId="{8E4F303C-44A9-4FC1-A906-F0557ECE562F}" destId="{C914AFE6-4CA6-457A-BC55-CAD16B51741B}" srcOrd="2" destOrd="0" presId="urn:microsoft.com/office/officeart/2005/8/layout/orgChart1"/>
    <dgm:cxn modelId="{2C787423-B8BE-4640-841F-18995FDF1005}" type="presParOf" srcId="{C914AFE6-4CA6-457A-BC55-CAD16B51741B}" destId="{58AEE31D-F1E4-46F9-BA1B-90DCB077BCDA}" srcOrd="0" destOrd="0" presId="urn:microsoft.com/office/officeart/2005/8/layout/orgChart1"/>
    <dgm:cxn modelId="{0100BFDD-0174-4D04-B907-4CCEC2B6DCDA}" type="presParOf" srcId="{C914AFE6-4CA6-457A-BC55-CAD16B51741B}" destId="{EB0139B6-EC3E-4D75-9174-B35C934E8200}" srcOrd="1" destOrd="0" presId="urn:microsoft.com/office/officeart/2005/8/layout/orgChart1"/>
    <dgm:cxn modelId="{99421A91-4C7B-4C2B-853C-CA37347A917B}" type="presParOf" srcId="{EB0139B6-EC3E-4D75-9174-B35C934E8200}" destId="{ABB88E7D-77D8-43F9-BBDF-AE4AF73F388E}" srcOrd="0" destOrd="0" presId="urn:microsoft.com/office/officeart/2005/8/layout/orgChart1"/>
    <dgm:cxn modelId="{358D4218-8DF0-4F97-8910-E4A006851A01}" type="presParOf" srcId="{ABB88E7D-77D8-43F9-BBDF-AE4AF73F388E}" destId="{780154C4-4B12-46DF-A5F8-4082A1968491}" srcOrd="0" destOrd="0" presId="urn:microsoft.com/office/officeart/2005/8/layout/orgChart1"/>
    <dgm:cxn modelId="{3A6E824B-09B8-4C43-B49C-DE90D26FD1C9}" type="presParOf" srcId="{ABB88E7D-77D8-43F9-BBDF-AE4AF73F388E}" destId="{94835C74-CCDA-4BF8-A174-990396E86FE7}" srcOrd="1" destOrd="0" presId="urn:microsoft.com/office/officeart/2005/8/layout/orgChart1"/>
    <dgm:cxn modelId="{0EC9E7AE-4714-4308-959B-83152B235A52}" type="presParOf" srcId="{EB0139B6-EC3E-4D75-9174-B35C934E8200}" destId="{F25658A7-BC75-4DE1-A3FE-9DACFA23CFB0}" srcOrd="1" destOrd="0" presId="urn:microsoft.com/office/officeart/2005/8/layout/orgChart1"/>
    <dgm:cxn modelId="{139303BE-B5EE-40FA-959F-A14698685F07}" type="presParOf" srcId="{EB0139B6-EC3E-4D75-9174-B35C934E8200}" destId="{F447EC21-3EF1-429B-9D50-6A96E00EF461}" srcOrd="2" destOrd="0" presId="urn:microsoft.com/office/officeart/2005/8/layout/orgChart1"/>
    <dgm:cxn modelId="{B61501D6-DB06-48EE-928D-70629BFC7FE3}" type="presParOf" srcId="{C914AFE6-4CA6-457A-BC55-CAD16B51741B}" destId="{D13A633D-A18C-4F41-87FB-1D25EB5558D4}" srcOrd="2" destOrd="0" presId="urn:microsoft.com/office/officeart/2005/8/layout/orgChart1"/>
    <dgm:cxn modelId="{4435C9EE-D921-4E04-8164-CABD8865703C}" type="presParOf" srcId="{C914AFE6-4CA6-457A-BC55-CAD16B51741B}" destId="{0843595B-4766-4D59-A176-64980BB06847}" srcOrd="3" destOrd="0" presId="urn:microsoft.com/office/officeart/2005/8/layout/orgChart1"/>
    <dgm:cxn modelId="{27A5FE19-1C28-4046-9B48-9BD5EE4E2CF9}" type="presParOf" srcId="{0843595B-4766-4D59-A176-64980BB06847}" destId="{A7EBC6A6-2243-49B9-80BB-D2C45D336394}" srcOrd="0" destOrd="0" presId="urn:microsoft.com/office/officeart/2005/8/layout/orgChart1"/>
    <dgm:cxn modelId="{27EF87D7-A525-44E8-848F-7EFB4B1AFB9B}" type="presParOf" srcId="{A7EBC6A6-2243-49B9-80BB-D2C45D336394}" destId="{E874EDD8-5AF5-4630-8184-4F39280B8BDF}" srcOrd="0" destOrd="0" presId="urn:microsoft.com/office/officeart/2005/8/layout/orgChart1"/>
    <dgm:cxn modelId="{A98B7245-6291-43FB-B62F-708DCDD603F7}" type="presParOf" srcId="{A7EBC6A6-2243-49B9-80BB-D2C45D336394}" destId="{8957AC3D-FA39-43BA-B650-0BE67444CCC8}" srcOrd="1" destOrd="0" presId="urn:microsoft.com/office/officeart/2005/8/layout/orgChart1"/>
    <dgm:cxn modelId="{C384F2AE-D1EE-4E0B-9AB1-199C29E73814}" type="presParOf" srcId="{0843595B-4766-4D59-A176-64980BB06847}" destId="{D54625E5-A3E8-4ECB-8401-7A733642CBF6}" srcOrd="1" destOrd="0" presId="urn:microsoft.com/office/officeart/2005/8/layout/orgChart1"/>
    <dgm:cxn modelId="{A41D4716-959F-4D67-A6AA-D326424A442E}" type="presParOf" srcId="{0843595B-4766-4D59-A176-64980BB06847}" destId="{6AD06005-B9CA-411E-895A-22855536F527}" srcOrd="2" destOrd="0" presId="urn:microsoft.com/office/officeart/2005/8/layout/orgChart1"/>
    <dgm:cxn modelId="{BD042D8C-51DE-48D8-A629-A5B3EF78B277}" type="presParOf" srcId="{041D7523-A73B-4E4E-8DCC-E5BCC18CCB26}" destId="{0DF44B4C-1E78-4DB4-A3AE-6828CA5DFFDB}"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304800</xdr:colOff>
      <xdr:row>2</xdr:row>
      <xdr:rowOff>1095375</xdr:rowOff>
    </xdr:from>
    <xdr:to>
      <xdr:col>14</xdr:col>
      <xdr:colOff>219075</xdr:colOff>
      <xdr:row>2</xdr:row>
      <xdr:rowOff>2076450</xdr:rowOff>
    </xdr:to>
    <xdr:sp macro="" textlink="">
      <xdr:nvSpPr>
        <xdr:cNvPr id="102" name="Rectángulo redondeado 101"/>
        <xdr:cNvSpPr/>
      </xdr:nvSpPr>
      <xdr:spPr>
        <a:xfrm>
          <a:off x="3657600" y="1095375"/>
          <a:ext cx="2428875" cy="981075"/>
        </a:xfrm>
        <a:prstGeom prst="round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CO" sz="1100"/>
            <a:t>ASAMBLEA</a:t>
          </a:r>
          <a:r>
            <a:rPr lang="es-CO" sz="1100" baseline="0"/>
            <a:t> DE ACCIONISTAS </a:t>
          </a:r>
          <a:endParaRPr lang="es-CO" sz="1100"/>
        </a:p>
      </xdr:txBody>
    </xdr:sp>
    <xdr:clientData/>
  </xdr:twoCellAnchor>
  <xdr:twoCellAnchor>
    <xdr:from>
      <xdr:col>12</xdr:col>
      <xdr:colOff>681038</xdr:colOff>
      <xdr:row>2</xdr:row>
      <xdr:rowOff>2076450</xdr:rowOff>
    </xdr:from>
    <xdr:to>
      <xdr:col>12</xdr:col>
      <xdr:colOff>681038</xdr:colOff>
      <xdr:row>3</xdr:row>
      <xdr:rowOff>0</xdr:rowOff>
    </xdr:to>
    <xdr:cxnSp macro="">
      <xdr:nvCxnSpPr>
        <xdr:cNvPr id="103" name="Conector recto 102"/>
        <xdr:cNvCxnSpPr>
          <a:stCxn id="102" idx="2"/>
        </xdr:cNvCxnSpPr>
      </xdr:nvCxnSpPr>
      <xdr:spPr>
        <a:xfrm>
          <a:off x="4872038" y="2076450"/>
          <a:ext cx="0" cy="247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619125</xdr:colOff>
      <xdr:row>40</xdr:row>
      <xdr:rowOff>342901</xdr:rowOff>
    </xdr:from>
    <xdr:to>
      <xdr:col>10</xdr:col>
      <xdr:colOff>533400</xdr:colOff>
      <xdr:row>40</xdr:row>
      <xdr:rowOff>876301</xdr:rowOff>
    </xdr:to>
    <xdr:sp macro="" textlink="">
      <xdr:nvSpPr>
        <xdr:cNvPr id="106" name="Rectángulo redondeado 105"/>
        <xdr:cNvSpPr/>
      </xdr:nvSpPr>
      <xdr:spPr>
        <a:xfrm>
          <a:off x="619125" y="10382251"/>
          <a:ext cx="2428875" cy="533400"/>
        </a:xfrm>
        <a:prstGeom prst="round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CO" sz="1100"/>
            <a:t>ELECTRICISTA</a:t>
          </a:r>
        </a:p>
      </xdr:txBody>
    </xdr:sp>
    <xdr:clientData/>
  </xdr:twoCellAnchor>
  <xdr:twoCellAnchor>
    <xdr:from>
      <xdr:col>9</xdr:col>
      <xdr:colOff>157163</xdr:colOff>
      <xdr:row>40</xdr:row>
      <xdr:rowOff>219076</xdr:rowOff>
    </xdr:from>
    <xdr:to>
      <xdr:col>9</xdr:col>
      <xdr:colOff>157163</xdr:colOff>
      <xdr:row>40</xdr:row>
      <xdr:rowOff>342901</xdr:rowOff>
    </xdr:to>
    <xdr:cxnSp macro="">
      <xdr:nvCxnSpPr>
        <xdr:cNvPr id="108" name="Conector recto 107"/>
        <xdr:cNvCxnSpPr>
          <a:endCxn id="106" idx="0"/>
        </xdr:cNvCxnSpPr>
      </xdr:nvCxnSpPr>
      <xdr:spPr>
        <a:xfrm>
          <a:off x="1833563" y="10258426"/>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0</xdr:row>
      <xdr:rowOff>47626</xdr:rowOff>
    </xdr:from>
    <xdr:to>
      <xdr:col>1</xdr:col>
      <xdr:colOff>204952</xdr:colOff>
      <xdr:row>2</xdr:row>
      <xdr:rowOff>203190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7626"/>
          <a:ext cx="2438399" cy="580357"/>
        </a:xfrm>
        <a:prstGeom prst="rect">
          <a:avLst/>
        </a:prstGeom>
      </xdr:spPr>
    </xdr:pic>
    <xdr:clientData/>
  </xdr:twoCellAnchor>
  <xdr:twoCellAnchor>
    <xdr:from>
      <xdr:col>0</xdr:col>
      <xdr:colOff>57150</xdr:colOff>
      <xdr:row>41</xdr:row>
      <xdr:rowOff>38100</xdr:rowOff>
    </xdr:from>
    <xdr:to>
      <xdr:col>0</xdr:col>
      <xdr:colOff>371475</xdr:colOff>
      <xdr:row>41</xdr:row>
      <xdr:rowOff>171450</xdr:rowOff>
    </xdr:to>
    <xdr:sp macro="" textlink="">
      <xdr:nvSpPr>
        <xdr:cNvPr id="42" name="Rectángulo 41"/>
        <xdr:cNvSpPr/>
      </xdr:nvSpPr>
      <xdr:spPr>
        <a:xfrm>
          <a:off x="57150" y="8867775"/>
          <a:ext cx="314325" cy="133350"/>
        </a:xfrm>
        <a:prstGeom prst="rect">
          <a:avLst/>
        </a:prstGeom>
        <a:scene3d>
          <a:camera prst="orthographicFront"/>
          <a:lightRig rig="threePt" dir="t"/>
        </a:scene3d>
        <a:sp3d>
          <a:bevelT/>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87586</xdr:colOff>
      <xdr:row>11</xdr:row>
      <xdr:rowOff>142328</xdr:rowOff>
    </xdr:from>
    <xdr:to>
      <xdr:col>3</xdr:col>
      <xdr:colOff>1040086</xdr:colOff>
      <xdr:row>39</xdr:row>
      <xdr:rowOff>142327</xdr:rowOff>
    </xdr:to>
    <xdr:graphicFrame macro="">
      <xdr:nvGraphicFramePr>
        <xdr:cNvPr id="43" name="Diagrama 4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152400</xdr:rowOff>
    </xdr:from>
    <xdr:to>
      <xdr:col>0</xdr:col>
      <xdr:colOff>2252213</xdr:colOff>
      <xdr:row>2</xdr:row>
      <xdr:rowOff>361950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52400"/>
          <a:ext cx="2195063"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438150</xdr:colOff>
      <xdr:row>0</xdr:row>
      <xdr:rowOff>171450</xdr:rowOff>
    </xdr:from>
    <xdr:to>
      <xdr:col>1</xdr:col>
      <xdr:colOff>2288880</xdr:colOff>
      <xdr:row>2</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71450"/>
          <a:ext cx="2641305"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1277312</xdr:colOff>
      <xdr:row>2</xdr:row>
      <xdr:rowOff>190500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04775"/>
          <a:ext cx="2601287" cy="619125"/>
        </a:xfrm>
        <a:prstGeom prst="rect">
          <a:avLst/>
        </a:prstGeom>
      </xdr:spPr>
    </xdr:pic>
    <xdr:clientData/>
  </xdr:twoCellAnchor>
  <xdr:twoCellAnchor editAs="oneCell">
    <xdr:from>
      <xdr:col>1</xdr:col>
      <xdr:colOff>390525</xdr:colOff>
      <xdr:row>26</xdr:row>
      <xdr:rowOff>66675</xdr:rowOff>
    </xdr:from>
    <xdr:to>
      <xdr:col>1</xdr:col>
      <xdr:colOff>1600200</xdr:colOff>
      <xdr:row>27</xdr:row>
      <xdr:rowOff>449632</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9275" y="11172825"/>
          <a:ext cx="1209675" cy="878257"/>
        </a:xfrm>
        <a:prstGeom prst="rect">
          <a:avLst/>
        </a:prstGeom>
      </xdr:spPr>
    </xdr:pic>
    <xdr:clientData/>
  </xdr:twoCellAnchor>
  <xdr:twoCellAnchor>
    <xdr:from>
      <xdr:col>6</xdr:col>
      <xdr:colOff>123825</xdr:colOff>
      <xdr:row>25</xdr:row>
      <xdr:rowOff>19050</xdr:rowOff>
    </xdr:from>
    <xdr:to>
      <xdr:col>7</xdr:col>
      <xdr:colOff>2382043</xdr:colOff>
      <xdr:row>28</xdr:row>
      <xdr:rowOff>4149</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05650" y="11077575"/>
          <a:ext cx="2724943" cy="118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1177112</xdr:colOff>
      <xdr:row>3</xdr:row>
      <xdr:rowOff>142875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85725"/>
          <a:ext cx="2539187" cy="657225"/>
        </a:xfrm>
        <a:prstGeom prst="rect">
          <a:avLst/>
        </a:prstGeom>
      </xdr:spPr>
    </xdr:pic>
    <xdr:clientData/>
  </xdr:twoCellAnchor>
  <xdr:twoCellAnchor editAs="oneCell">
    <xdr:from>
      <xdr:col>1</xdr:col>
      <xdr:colOff>228600</xdr:colOff>
      <xdr:row>45</xdr:row>
      <xdr:rowOff>38100</xdr:rowOff>
    </xdr:from>
    <xdr:to>
      <xdr:col>1</xdr:col>
      <xdr:colOff>1438275</xdr:colOff>
      <xdr:row>46</xdr:row>
      <xdr:rowOff>430582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7350" y="19992975"/>
          <a:ext cx="1209675" cy="878257"/>
        </a:xfrm>
        <a:prstGeom prst="rect">
          <a:avLst/>
        </a:prstGeom>
      </xdr:spPr>
    </xdr:pic>
    <xdr:clientData/>
  </xdr:twoCellAnchor>
  <xdr:twoCellAnchor>
    <xdr:from>
      <xdr:col>6</xdr:col>
      <xdr:colOff>114300</xdr:colOff>
      <xdr:row>44</xdr:row>
      <xdr:rowOff>0</xdr:rowOff>
    </xdr:from>
    <xdr:to>
      <xdr:col>7</xdr:col>
      <xdr:colOff>2382043</xdr:colOff>
      <xdr:row>47</xdr:row>
      <xdr:rowOff>4149</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750" y="19745325"/>
          <a:ext cx="2724943" cy="118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133351</xdr:rowOff>
    </xdr:from>
    <xdr:to>
      <xdr:col>1</xdr:col>
      <xdr:colOff>971550</xdr:colOff>
      <xdr:row>3</xdr:row>
      <xdr:rowOff>9913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1"/>
          <a:ext cx="2333625" cy="562362"/>
        </a:xfrm>
        <a:prstGeom prst="rect">
          <a:avLst/>
        </a:prstGeom>
      </xdr:spPr>
    </xdr:pic>
    <xdr:clientData/>
  </xdr:twoCellAnchor>
  <xdr:twoCellAnchor editAs="oneCell">
    <xdr:from>
      <xdr:col>1</xdr:col>
      <xdr:colOff>295275</xdr:colOff>
      <xdr:row>26</xdr:row>
      <xdr:rowOff>76200</xdr:rowOff>
    </xdr:from>
    <xdr:to>
      <xdr:col>1</xdr:col>
      <xdr:colOff>1504950</xdr:colOff>
      <xdr:row>28</xdr:row>
      <xdr:rowOff>1957</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33550" y="12068175"/>
          <a:ext cx="1209675" cy="878257"/>
        </a:xfrm>
        <a:prstGeom prst="rect">
          <a:avLst/>
        </a:prstGeom>
      </xdr:spPr>
    </xdr:pic>
    <xdr:clientData/>
  </xdr:twoCellAnchor>
  <xdr:twoCellAnchor>
    <xdr:from>
      <xdr:col>6</xdr:col>
      <xdr:colOff>285750</xdr:colOff>
      <xdr:row>24</xdr:row>
      <xdr:rowOff>161925</xdr:rowOff>
    </xdr:from>
    <xdr:to>
      <xdr:col>7</xdr:col>
      <xdr:colOff>2543968</xdr:colOff>
      <xdr:row>27</xdr:row>
      <xdr:rowOff>451824</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2800" y="11734800"/>
          <a:ext cx="2724943" cy="118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133351</xdr:rowOff>
    </xdr:from>
    <xdr:to>
      <xdr:col>1</xdr:col>
      <xdr:colOff>1428750</xdr:colOff>
      <xdr:row>3</xdr:row>
      <xdr:rowOff>83864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1"/>
          <a:ext cx="2828925" cy="664888"/>
        </a:xfrm>
        <a:prstGeom prst="rect">
          <a:avLst/>
        </a:prstGeom>
      </xdr:spPr>
    </xdr:pic>
    <xdr:clientData/>
  </xdr:twoCellAnchor>
  <xdr:twoCellAnchor editAs="oneCell">
    <xdr:from>
      <xdr:col>1</xdr:col>
      <xdr:colOff>495300</xdr:colOff>
      <xdr:row>41</xdr:row>
      <xdr:rowOff>95250</xdr:rowOff>
    </xdr:from>
    <xdr:to>
      <xdr:col>1</xdr:col>
      <xdr:colOff>1704975</xdr:colOff>
      <xdr:row>42</xdr:row>
      <xdr:rowOff>478207</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71675" y="17230725"/>
          <a:ext cx="1209675" cy="878257"/>
        </a:xfrm>
        <a:prstGeom prst="rect">
          <a:avLst/>
        </a:prstGeom>
      </xdr:spPr>
    </xdr:pic>
    <xdr:clientData/>
  </xdr:twoCellAnchor>
  <xdr:twoCellAnchor>
    <xdr:from>
      <xdr:col>6</xdr:col>
      <xdr:colOff>276225</xdr:colOff>
      <xdr:row>39</xdr:row>
      <xdr:rowOff>180975</xdr:rowOff>
    </xdr:from>
    <xdr:to>
      <xdr:col>7</xdr:col>
      <xdr:colOff>2543968</xdr:colOff>
      <xdr:row>42</xdr:row>
      <xdr:rowOff>451824</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00925" y="16897350"/>
          <a:ext cx="2724943" cy="118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2A0C5F1-5D40-4432-AC97-C86A69320988}" diskRevisions="1" revisionId="2" version="2" protected="1">
  <header guid="{C1C469DE-A2D5-47D5-AFAD-F6B355D14356}" dateTime="2020-04-02T18:25:17" maxSheetId="8" userName="Jenny Medrano Vega" r:id="rId1">
    <sheetIdMap count="7">
      <sheetId val="1"/>
      <sheetId val="2"/>
      <sheetId val="3"/>
      <sheetId val="4"/>
      <sheetId val="5"/>
      <sheetId val="6"/>
      <sheetId val="7"/>
    </sheetIdMap>
  </header>
  <header guid="{22A0C5F1-5D40-4432-AC97-C86A69320988}" dateTime="2020-04-02T18:25:50" maxSheetId="8" userName="Jenny Medrano Vega" r:id="rId2" minRId="1">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 sheetId="5" source="B47" destination="D46" sourceSheetId="5">
    <rfmt sheetId="5" sqref="D46" start="0" length="0">
      <dxf>
        <font>
          <sz val="11"/>
          <color auto="1"/>
          <name val="Arial Narrow"/>
          <scheme val="none"/>
        </font>
        <fill>
          <patternFill patternType="solid">
            <bgColor theme="0"/>
          </patternFill>
        </fill>
        <alignment vertical="center" wrapText="1" readingOrder="0"/>
      </dxf>
    </rfmt>
  </rm>
  <rcv guid="{160EA6FF-9013-4BAE-9DF4-FD2524435B61}" action="delete"/>
  <rdn rId="0" localSheetId="3" customView="1" name="Z_160EA6FF_9013_4BAE_9DF4_FD2524435B61_.wvu.FilterData" hidden="1" oldHidden="1">
    <formula>'CCD 1988-1990'!$B$5:$J$56</formula>
    <oldFormula>'CCD 1988-1990'!$B$5:$J$56</oldFormula>
  </rdn>
  <rcv guid="{160EA6FF-9013-4BAE-9DF4-FD2524435B6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2A0C5F1-5D40-4432-AC97-C86A69320988}" name="Sandra Milena Patiño Garcia" id="-248416116" dateTime="2020-11-12T15:41:49"/>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87" zoomScaleNormal="87" workbookViewId="0">
      <selection activeCell="F9" sqref="F9"/>
    </sheetView>
  </sheetViews>
  <sheetFormatPr baseColWidth="10" defaultRowHeight="16.5" x14ac:dyDescent="0.3"/>
  <cols>
    <col min="1" max="1" width="33.5703125" style="1" customWidth="1"/>
    <col min="2" max="2" width="15.140625" style="1" customWidth="1"/>
    <col min="3" max="3" width="31.28515625" style="1" customWidth="1"/>
    <col min="4" max="4" width="16.7109375" style="1" customWidth="1"/>
    <col min="5" max="16384" width="11.42578125" style="1"/>
  </cols>
  <sheetData>
    <row r="1" spans="1:20" x14ac:dyDescent="0.3">
      <c r="A1" s="169" t="s">
        <v>124</v>
      </c>
      <c r="B1" s="170"/>
      <c r="C1" s="170"/>
      <c r="D1" s="171"/>
    </row>
    <row r="2" spans="1:20" x14ac:dyDescent="0.3">
      <c r="A2" s="172"/>
      <c r="B2" s="173"/>
      <c r="C2" s="173"/>
      <c r="D2" s="174"/>
    </row>
    <row r="3" spans="1:20" ht="45" customHeight="1" thickBot="1" x14ac:dyDescent="0.35">
      <c r="A3" s="175"/>
      <c r="B3" s="176"/>
      <c r="C3" s="176"/>
      <c r="D3" s="177"/>
      <c r="H3" s="2"/>
      <c r="I3" s="2"/>
      <c r="J3" s="2"/>
      <c r="K3" s="2"/>
      <c r="L3" s="2"/>
      <c r="M3" s="2"/>
      <c r="N3" s="2"/>
      <c r="O3" s="2"/>
      <c r="P3" s="2"/>
      <c r="Q3" s="2"/>
      <c r="R3" s="2"/>
      <c r="S3" s="2"/>
      <c r="T3" s="2"/>
    </row>
    <row r="4" spans="1:20" ht="12" customHeight="1" thickBot="1" x14ac:dyDescent="0.4">
      <c r="A4" s="3"/>
      <c r="B4" s="4"/>
      <c r="C4" s="4"/>
      <c r="D4" s="4"/>
      <c r="H4" s="2"/>
      <c r="I4" s="2"/>
      <c r="J4" s="2"/>
      <c r="K4" s="2"/>
      <c r="L4" s="2"/>
      <c r="M4" s="2"/>
      <c r="N4" s="2"/>
      <c r="O4" s="2"/>
      <c r="P4" s="2"/>
      <c r="Q4" s="2"/>
      <c r="R4" s="2"/>
      <c r="S4" s="2"/>
      <c r="T4" s="2"/>
    </row>
    <row r="5" spans="1:20" ht="27" customHeight="1" thickBot="1" x14ac:dyDescent="0.35">
      <c r="A5" s="5" t="s">
        <v>4</v>
      </c>
      <c r="B5" s="6" t="s">
        <v>11</v>
      </c>
      <c r="C5" s="6" t="s">
        <v>6</v>
      </c>
      <c r="D5" s="7" t="s">
        <v>11</v>
      </c>
      <c r="H5" s="2"/>
      <c r="I5" s="2"/>
      <c r="J5" s="2"/>
      <c r="K5" s="2"/>
      <c r="L5" s="2"/>
      <c r="M5" s="2"/>
      <c r="N5" s="2"/>
      <c r="O5" s="2"/>
      <c r="P5" s="2"/>
      <c r="Q5" s="2"/>
      <c r="R5" s="2"/>
      <c r="S5" s="2"/>
      <c r="T5" s="2"/>
    </row>
    <row r="6" spans="1:20" x14ac:dyDescent="0.3">
      <c r="A6" s="8" t="s">
        <v>17</v>
      </c>
      <c r="B6" s="9" t="s">
        <v>110</v>
      </c>
      <c r="C6" s="8" t="s">
        <v>90</v>
      </c>
      <c r="D6" s="10" t="s">
        <v>90</v>
      </c>
      <c r="H6" s="2"/>
      <c r="I6" s="2"/>
      <c r="J6" s="2"/>
      <c r="K6" s="2"/>
      <c r="L6" s="2"/>
      <c r="M6" s="2"/>
      <c r="N6" s="2"/>
      <c r="O6" s="2"/>
      <c r="P6" s="2"/>
      <c r="Q6" s="2"/>
      <c r="R6" s="2"/>
      <c r="S6" s="2"/>
      <c r="T6" s="2"/>
    </row>
    <row r="7" spans="1:20" x14ac:dyDescent="0.3">
      <c r="A7" s="11" t="s">
        <v>17</v>
      </c>
      <c r="B7" s="12" t="s">
        <v>110</v>
      </c>
      <c r="C7" s="11" t="s">
        <v>18</v>
      </c>
      <c r="D7" s="13" t="s">
        <v>111</v>
      </c>
      <c r="H7" s="2"/>
      <c r="I7" s="2"/>
      <c r="J7" s="2"/>
      <c r="K7" s="2"/>
      <c r="L7" s="2"/>
      <c r="M7" s="2"/>
      <c r="N7" s="2"/>
      <c r="O7" s="2"/>
      <c r="P7" s="2"/>
      <c r="Q7" s="2"/>
      <c r="R7" s="2"/>
      <c r="S7" s="2"/>
      <c r="T7" s="2"/>
    </row>
    <row r="8" spans="1:20" x14ac:dyDescent="0.3">
      <c r="A8" s="11" t="s">
        <v>17</v>
      </c>
      <c r="B8" s="12" t="s">
        <v>110</v>
      </c>
      <c r="C8" s="11" t="s">
        <v>19</v>
      </c>
      <c r="D8" s="12" t="s">
        <v>112</v>
      </c>
      <c r="H8" s="2"/>
      <c r="I8" s="2"/>
      <c r="J8" s="2"/>
      <c r="K8" s="2"/>
      <c r="L8" s="2"/>
      <c r="M8" s="2"/>
      <c r="N8" s="2"/>
      <c r="O8" s="2"/>
      <c r="P8" s="2"/>
      <c r="Q8" s="2"/>
      <c r="R8" s="2"/>
      <c r="S8" s="2"/>
      <c r="T8" s="2"/>
    </row>
    <row r="9" spans="1:20" x14ac:dyDescent="0.3">
      <c r="A9" s="11" t="s">
        <v>17</v>
      </c>
      <c r="B9" s="12" t="s">
        <v>110</v>
      </c>
      <c r="C9" s="11" t="s">
        <v>23</v>
      </c>
      <c r="D9" s="12" t="s">
        <v>113</v>
      </c>
      <c r="H9" s="2"/>
      <c r="I9" s="2"/>
      <c r="J9" s="2"/>
      <c r="K9" s="2"/>
      <c r="L9" s="2"/>
      <c r="M9" s="2"/>
      <c r="N9" s="2"/>
      <c r="O9" s="2"/>
      <c r="P9" s="2"/>
      <c r="Q9" s="2"/>
      <c r="R9" s="2"/>
      <c r="S9" s="2"/>
      <c r="T9" s="2"/>
    </row>
    <row r="10" spans="1:20" x14ac:dyDescent="0.3">
      <c r="A10" s="14"/>
      <c r="B10" s="14"/>
      <c r="C10" s="14"/>
      <c r="D10" s="14"/>
      <c r="H10" s="2"/>
      <c r="I10" s="2"/>
      <c r="J10" s="2"/>
      <c r="K10" s="2"/>
      <c r="L10" s="2"/>
      <c r="M10" s="2"/>
      <c r="N10" s="2"/>
      <c r="O10" s="2"/>
      <c r="P10" s="2"/>
      <c r="Q10" s="2"/>
      <c r="R10" s="2"/>
      <c r="S10" s="2"/>
      <c r="T10" s="2"/>
    </row>
    <row r="11" spans="1:20" x14ac:dyDescent="0.3">
      <c r="A11" s="178" t="s">
        <v>79</v>
      </c>
      <c r="B11" s="179"/>
      <c r="C11" s="179"/>
      <c r="D11" s="180"/>
      <c r="H11" s="2"/>
      <c r="I11" s="2"/>
      <c r="J11" s="2"/>
      <c r="K11" s="2"/>
      <c r="L11" s="2"/>
      <c r="M11" s="2"/>
      <c r="N11" s="2"/>
      <c r="O11" s="2"/>
      <c r="P11" s="2"/>
      <c r="Q11" s="2"/>
      <c r="R11" s="2"/>
      <c r="S11" s="2"/>
      <c r="T11" s="2"/>
    </row>
    <row r="12" spans="1:20" x14ac:dyDescent="0.3">
      <c r="A12" s="15"/>
      <c r="B12" s="16"/>
      <c r="C12" s="16"/>
      <c r="D12" s="17"/>
      <c r="H12" s="2"/>
      <c r="I12" s="2"/>
      <c r="J12" s="2"/>
      <c r="K12" s="2"/>
      <c r="L12" s="2"/>
      <c r="M12" s="2"/>
      <c r="N12" s="2"/>
      <c r="O12" s="2"/>
      <c r="P12" s="2"/>
      <c r="Q12" s="2"/>
      <c r="R12" s="2"/>
      <c r="S12" s="2"/>
      <c r="T12" s="2"/>
    </row>
    <row r="13" spans="1:20" x14ac:dyDescent="0.3">
      <c r="A13" s="15"/>
      <c r="B13" s="16"/>
      <c r="C13" s="16"/>
      <c r="D13" s="17"/>
      <c r="H13" s="2"/>
      <c r="I13" s="2"/>
      <c r="J13" s="2"/>
      <c r="K13" s="2"/>
      <c r="L13" s="2"/>
      <c r="M13" s="2"/>
      <c r="N13" s="2"/>
      <c r="O13" s="2"/>
      <c r="P13" s="2"/>
      <c r="Q13" s="2"/>
      <c r="R13" s="2"/>
      <c r="S13" s="2"/>
      <c r="T13" s="2"/>
    </row>
    <row r="14" spans="1:20" x14ac:dyDescent="0.3">
      <c r="A14" s="15"/>
      <c r="B14" s="16"/>
      <c r="C14" s="16"/>
      <c r="D14" s="17"/>
      <c r="H14" s="2"/>
      <c r="I14" s="2"/>
      <c r="J14" s="2"/>
      <c r="K14" s="2"/>
      <c r="L14" s="2"/>
      <c r="M14" s="2"/>
      <c r="N14" s="2"/>
      <c r="O14" s="2"/>
      <c r="P14" s="2"/>
      <c r="Q14" s="2"/>
      <c r="R14" s="2"/>
      <c r="S14" s="2"/>
      <c r="T14" s="2"/>
    </row>
    <row r="15" spans="1:20" x14ac:dyDescent="0.3">
      <c r="A15" s="15"/>
      <c r="B15" s="16"/>
      <c r="C15" s="16"/>
      <c r="D15" s="17"/>
      <c r="H15" s="2"/>
      <c r="I15" s="2"/>
      <c r="J15" s="2"/>
      <c r="K15" s="2"/>
      <c r="L15" s="2"/>
      <c r="M15" s="2"/>
      <c r="N15" s="2"/>
      <c r="O15" s="2"/>
      <c r="P15" s="2"/>
      <c r="Q15" s="2"/>
      <c r="R15" s="2"/>
      <c r="S15" s="2"/>
      <c r="T15" s="2"/>
    </row>
    <row r="16" spans="1:20" x14ac:dyDescent="0.3">
      <c r="A16" s="15"/>
      <c r="B16" s="16"/>
      <c r="C16" s="16"/>
      <c r="D16" s="17"/>
      <c r="H16" s="2"/>
      <c r="I16" s="2"/>
      <c r="J16" s="2"/>
      <c r="K16" s="2"/>
      <c r="L16" s="2"/>
      <c r="M16" s="2"/>
      <c r="N16" s="2"/>
      <c r="O16" s="2"/>
      <c r="P16" s="2"/>
      <c r="Q16" s="2"/>
      <c r="R16" s="2"/>
      <c r="S16" s="2"/>
      <c r="T16" s="2"/>
    </row>
    <row r="17" spans="1:20" x14ac:dyDescent="0.3">
      <c r="A17" s="15"/>
      <c r="B17" s="16"/>
      <c r="C17" s="16"/>
      <c r="D17" s="17"/>
      <c r="H17" s="2"/>
      <c r="I17" s="2"/>
      <c r="J17" s="2"/>
      <c r="K17" s="2"/>
      <c r="L17" s="2"/>
      <c r="M17" s="2"/>
      <c r="N17" s="2"/>
      <c r="O17" s="2"/>
      <c r="P17" s="2"/>
      <c r="Q17" s="2"/>
      <c r="R17" s="2"/>
      <c r="S17" s="2"/>
      <c r="T17" s="2"/>
    </row>
    <row r="18" spans="1:20" x14ac:dyDescent="0.3">
      <c r="A18" s="15"/>
      <c r="B18" s="16"/>
      <c r="C18" s="16"/>
      <c r="D18" s="17"/>
      <c r="H18" s="2"/>
      <c r="I18" s="2"/>
      <c r="J18" s="2"/>
      <c r="K18" s="2"/>
      <c r="L18" s="2"/>
      <c r="M18" s="2"/>
      <c r="N18" s="2"/>
      <c r="O18" s="2"/>
      <c r="P18" s="2"/>
      <c r="Q18" s="2"/>
      <c r="R18" s="2"/>
      <c r="S18" s="2"/>
      <c r="T18" s="2"/>
    </row>
    <row r="19" spans="1:20" x14ac:dyDescent="0.3">
      <c r="A19" s="15"/>
      <c r="B19" s="16"/>
      <c r="C19" s="16"/>
      <c r="D19" s="17"/>
      <c r="H19" s="2"/>
      <c r="I19" s="2"/>
      <c r="J19" s="2"/>
      <c r="K19" s="2"/>
      <c r="L19" s="2"/>
      <c r="M19" s="2"/>
      <c r="N19" s="2"/>
      <c r="O19" s="2"/>
      <c r="P19" s="2"/>
      <c r="Q19" s="2"/>
      <c r="R19" s="2"/>
      <c r="S19" s="2"/>
      <c r="T19" s="2"/>
    </row>
    <row r="20" spans="1:20" x14ac:dyDescent="0.3">
      <c r="A20" s="15"/>
      <c r="B20" s="16"/>
      <c r="C20" s="16"/>
      <c r="D20" s="17"/>
      <c r="H20" s="2"/>
      <c r="I20" s="2"/>
      <c r="J20" s="2"/>
      <c r="K20" s="2"/>
      <c r="L20" s="2"/>
      <c r="M20" s="2"/>
      <c r="N20" s="2"/>
      <c r="O20" s="2"/>
      <c r="P20" s="2"/>
      <c r="Q20" s="2"/>
      <c r="R20" s="2"/>
      <c r="S20" s="2"/>
      <c r="T20" s="2"/>
    </row>
    <row r="21" spans="1:20" x14ac:dyDescent="0.3">
      <c r="A21" s="15"/>
      <c r="B21" s="16"/>
      <c r="C21" s="16"/>
      <c r="D21" s="17"/>
      <c r="H21" s="2"/>
      <c r="I21" s="2"/>
      <c r="J21" s="2"/>
      <c r="K21" s="2"/>
      <c r="L21" s="2"/>
      <c r="M21" s="2"/>
      <c r="N21" s="2"/>
      <c r="O21" s="2"/>
      <c r="P21" s="2"/>
      <c r="Q21" s="2"/>
      <c r="R21" s="2"/>
      <c r="S21" s="2"/>
      <c r="T21" s="2"/>
    </row>
    <row r="22" spans="1:20" x14ac:dyDescent="0.3">
      <c r="A22" s="15"/>
      <c r="B22" s="16"/>
      <c r="C22" s="16"/>
      <c r="D22" s="17"/>
      <c r="H22" s="2"/>
      <c r="I22" s="2"/>
      <c r="J22" s="2"/>
      <c r="K22" s="2"/>
      <c r="L22" s="2"/>
      <c r="M22" s="2"/>
      <c r="N22" s="2"/>
      <c r="O22" s="2"/>
      <c r="P22" s="2"/>
      <c r="Q22" s="2"/>
      <c r="R22" s="2"/>
      <c r="S22" s="2"/>
      <c r="T22" s="2"/>
    </row>
    <row r="23" spans="1:20" x14ac:dyDescent="0.3">
      <c r="A23" s="15"/>
      <c r="B23" s="16"/>
      <c r="C23" s="16"/>
      <c r="D23" s="17"/>
      <c r="H23" s="2"/>
      <c r="I23" s="2"/>
      <c r="J23" s="2"/>
      <c r="K23" s="2"/>
      <c r="L23" s="2"/>
      <c r="M23" s="2"/>
      <c r="N23" s="2"/>
      <c r="O23" s="2"/>
      <c r="P23" s="2"/>
      <c r="Q23" s="2"/>
      <c r="R23" s="2"/>
      <c r="S23" s="2"/>
      <c r="T23" s="2"/>
    </row>
    <row r="24" spans="1:20" x14ac:dyDescent="0.3">
      <c r="A24" s="15"/>
      <c r="B24" s="16"/>
      <c r="C24" s="16"/>
      <c r="D24" s="17"/>
      <c r="H24" s="2"/>
      <c r="I24" s="2"/>
      <c r="J24" s="2"/>
      <c r="K24" s="2"/>
      <c r="L24" s="2"/>
      <c r="M24" s="2"/>
      <c r="N24" s="2"/>
      <c r="O24" s="2"/>
      <c r="P24" s="2"/>
      <c r="Q24" s="2"/>
      <c r="R24" s="2"/>
      <c r="S24" s="2"/>
      <c r="T24" s="2"/>
    </row>
    <row r="25" spans="1:20" x14ac:dyDescent="0.3">
      <c r="A25" s="15"/>
      <c r="B25" s="16"/>
      <c r="C25" s="16"/>
      <c r="D25" s="17"/>
      <c r="H25" s="2"/>
      <c r="I25" s="2"/>
      <c r="J25" s="2"/>
      <c r="K25" s="2"/>
      <c r="L25" s="2"/>
      <c r="M25" s="2"/>
      <c r="N25" s="2"/>
      <c r="O25" s="2"/>
      <c r="P25" s="2"/>
      <c r="Q25" s="2"/>
      <c r="R25" s="2"/>
      <c r="S25" s="2"/>
      <c r="T25" s="2"/>
    </row>
    <row r="26" spans="1:20" x14ac:dyDescent="0.3">
      <c r="A26" s="15"/>
      <c r="B26" s="16"/>
      <c r="C26" s="16"/>
      <c r="D26" s="17"/>
      <c r="H26" s="2"/>
      <c r="I26" s="2"/>
      <c r="J26" s="2"/>
      <c r="K26" s="2"/>
      <c r="L26" s="2"/>
      <c r="M26" s="2"/>
      <c r="N26" s="2"/>
      <c r="O26" s="2"/>
      <c r="P26" s="2"/>
      <c r="Q26" s="2"/>
      <c r="R26" s="2"/>
      <c r="S26" s="2"/>
      <c r="T26" s="2"/>
    </row>
    <row r="27" spans="1:20" x14ac:dyDescent="0.3">
      <c r="A27" s="15"/>
      <c r="B27" s="16"/>
      <c r="C27" s="16"/>
      <c r="D27" s="17"/>
      <c r="H27" s="2"/>
      <c r="I27" s="2"/>
      <c r="J27" s="2"/>
      <c r="K27" s="2"/>
      <c r="L27" s="2"/>
      <c r="M27" s="2"/>
      <c r="N27" s="2"/>
      <c r="O27" s="2"/>
      <c r="P27" s="2"/>
      <c r="Q27" s="2"/>
      <c r="R27" s="2"/>
      <c r="S27" s="2"/>
      <c r="T27" s="2"/>
    </row>
    <row r="28" spans="1:20" x14ac:dyDescent="0.3">
      <c r="A28" s="15"/>
      <c r="B28" s="16"/>
      <c r="C28" s="16"/>
      <c r="D28" s="17"/>
      <c r="H28" s="2"/>
      <c r="I28" s="2"/>
      <c r="J28" s="2"/>
      <c r="K28" s="2"/>
      <c r="L28" s="2"/>
      <c r="M28" s="2"/>
      <c r="N28" s="2"/>
      <c r="O28" s="2"/>
      <c r="P28" s="2"/>
      <c r="Q28" s="2"/>
      <c r="R28" s="2"/>
      <c r="S28" s="2"/>
      <c r="T28" s="2"/>
    </row>
    <row r="29" spans="1:20" x14ac:dyDescent="0.3">
      <c r="A29" s="15"/>
      <c r="B29" s="16"/>
      <c r="C29" s="16"/>
      <c r="D29" s="17"/>
      <c r="H29" s="2"/>
      <c r="I29" s="2"/>
      <c r="J29" s="2"/>
      <c r="K29" s="2"/>
      <c r="L29" s="2"/>
      <c r="M29" s="2"/>
      <c r="N29" s="2"/>
      <c r="O29" s="2"/>
      <c r="P29" s="2"/>
      <c r="Q29" s="2"/>
      <c r="R29" s="2"/>
      <c r="S29" s="2"/>
      <c r="T29" s="2"/>
    </row>
    <row r="30" spans="1:20" x14ac:dyDescent="0.3">
      <c r="A30" s="15"/>
      <c r="B30" s="16"/>
      <c r="C30" s="16"/>
      <c r="D30" s="17"/>
      <c r="H30" s="2"/>
      <c r="I30" s="2"/>
      <c r="J30" s="2"/>
      <c r="K30" s="2"/>
      <c r="L30" s="2"/>
      <c r="M30" s="2"/>
      <c r="N30" s="2"/>
      <c r="O30" s="2"/>
      <c r="P30" s="2"/>
      <c r="Q30" s="2"/>
      <c r="R30" s="2"/>
      <c r="S30" s="2"/>
      <c r="T30" s="2"/>
    </row>
    <row r="31" spans="1:20" x14ac:dyDescent="0.3">
      <c r="A31" s="15"/>
      <c r="B31" s="16"/>
      <c r="C31" s="16"/>
      <c r="D31" s="17"/>
      <c r="H31" s="2"/>
      <c r="I31" s="2"/>
      <c r="J31" s="2"/>
      <c r="K31" s="2"/>
      <c r="L31" s="2"/>
      <c r="M31" s="2"/>
      <c r="N31" s="2"/>
      <c r="O31" s="2"/>
      <c r="P31" s="2"/>
      <c r="Q31" s="2"/>
      <c r="R31" s="2"/>
      <c r="S31" s="2"/>
      <c r="T31" s="2"/>
    </row>
    <row r="32" spans="1:20" x14ac:dyDescent="0.3">
      <c r="A32" s="15"/>
      <c r="B32" s="16"/>
      <c r="C32" s="16"/>
      <c r="D32" s="17"/>
      <c r="H32" s="2"/>
      <c r="I32" s="2"/>
      <c r="J32" s="2"/>
      <c r="K32" s="2"/>
      <c r="L32" s="2"/>
      <c r="M32" s="2"/>
      <c r="N32" s="2"/>
      <c r="O32" s="2"/>
      <c r="P32" s="2"/>
      <c r="Q32" s="2"/>
      <c r="R32" s="2"/>
      <c r="S32" s="2"/>
      <c r="T32" s="2"/>
    </row>
    <row r="33" spans="1:20" x14ac:dyDescent="0.3">
      <c r="A33" s="15"/>
      <c r="B33" s="16"/>
      <c r="C33" s="16"/>
      <c r="D33" s="17"/>
      <c r="H33" s="2"/>
      <c r="I33" s="2"/>
      <c r="J33" s="2"/>
      <c r="K33" s="2"/>
      <c r="L33" s="2"/>
      <c r="M33" s="2"/>
      <c r="N33" s="2"/>
      <c r="O33" s="2"/>
      <c r="P33" s="2"/>
      <c r="Q33" s="2"/>
      <c r="R33" s="2"/>
      <c r="S33" s="2"/>
      <c r="T33" s="2"/>
    </row>
    <row r="34" spans="1:20" x14ac:dyDescent="0.3">
      <c r="A34" s="15"/>
      <c r="B34" s="16"/>
      <c r="C34" s="16"/>
      <c r="D34" s="17"/>
      <c r="H34" s="2"/>
      <c r="I34" s="2"/>
      <c r="J34" s="2"/>
      <c r="K34" s="2"/>
      <c r="L34" s="2"/>
      <c r="M34" s="2"/>
      <c r="N34" s="2"/>
      <c r="O34" s="2"/>
      <c r="P34" s="2"/>
      <c r="Q34" s="2"/>
      <c r="R34" s="2"/>
      <c r="S34" s="2"/>
      <c r="T34" s="2"/>
    </row>
    <row r="35" spans="1:20" x14ac:dyDescent="0.3">
      <c r="A35" s="15"/>
      <c r="B35" s="16"/>
      <c r="C35" s="16"/>
      <c r="D35" s="17"/>
      <c r="H35" s="2"/>
      <c r="I35" s="2"/>
      <c r="J35" s="2"/>
      <c r="K35" s="2"/>
      <c r="L35" s="2"/>
      <c r="M35" s="2"/>
      <c r="N35" s="2"/>
      <c r="O35" s="2"/>
      <c r="P35" s="2"/>
      <c r="Q35" s="2"/>
      <c r="R35" s="2"/>
      <c r="S35" s="2"/>
      <c r="T35" s="2"/>
    </row>
    <row r="36" spans="1:20" x14ac:dyDescent="0.3">
      <c r="A36" s="15"/>
      <c r="B36" s="16"/>
      <c r="C36" s="16"/>
      <c r="D36" s="17"/>
      <c r="H36" s="2"/>
      <c r="I36" s="2"/>
      <c r="J36" s="2"/>
      <c r="K36" s="2"/>
      <c r="L36" s="2"/>
      <c r="M36" s="2"/>
      <c r="N36" s="2"/>
      <c r="O36" s="2"/>
      <c r="P36" s="2"/>
      <c r="Q36" s="2"/>
      <c r="R36" s="2"/>
      <c r="S36" s="2"/>
      <c r="T36" s="2"/>
    </row>
    <row r="37" spans="1:20" x14ac:dyDescent="0.3">
      <c r="A37" s="15"/>
      <c r="B37" s="16"/>
      <c r="C37" s="16"/>
      <c r="D37" s="17"/>
      <c r="H37" s="2"/>
      <c r="I37" s="2"/>
      <c r="J37" s="2"/>
      <c r="K37" s="2"/>
      <c r="L37" s="2"/>
      <c r="M37" s="2"/>
      <c r="N37" s="2"/>
      <c r="O37" s="2"/>
      <c r="P37" s="2"/>
      <c r="Q37" s="2"/>
      <c r="R37" s="2"/>
      <c r="S37" s="2"/>
      <c r="T37" s="2"/>
    </row>
    <row r="38" spans="1:20" x14ac:dyDescent="0.3">
      <c r="A38" s="15"/>
      <c r="B38" s="16"/>
      <c r="C38" s="16"/>
      <c r="D38" s="17"/>
      <c r="H38" s="2"/>
      <c r="I38" s="2"/>
      <c r="J38" s="2"/>
      <c r="K38" s="2"/>
      <c r="L38" s="2"/>
      <c r="M38" s="2"/>
      <c r="N38" s="2"/>
      <c r="O38" s="2"/>
      <c r="P38" s="2"/>
      <c r="Q38" s="2"/>
      <c r="R38" s="2"/>
      <c r="S38" s="2"/>
      <c r="T38" s="2"/>
    </row>
    <row r="39" spans="1:20" x14ac:dyDescent="0.3">
      <c r="A39" s="15"/>
      <c r="B39" s="16"/>
      <c r="C39" s="16"/>
      <c r="D39" s="17"/>
      <c r="H39" s="2"/>
      <c r="I39" s="2"/>
      <c r="J39" s="2"/>
      <c r="K39" s="2"/>
      <c r="L39" s="2"/>
      <c r="M39" s="2"/>
      <c r="N39" s="2"/>
      <c r="O39" s="2"/>
      <c r="P39" s="2"/>
      <c r="Q39" s="2"/>
      <c r="R39" s="2"/>
      <c r="S39" s="2"/>
      <c r="T39" s="2"/>
    </row>
    <row r="40" spans="1:20" ht="23.25" customHeight="1" x14ac:dyDescent="0.3">
      <c r="A40" s="15"/>
      <c r="B40" s="16"/>
      <c r="C40" s="16"/>
      <c r="D40" s="17"/>
      <c r="H40" s="2"/>
      <c r="I40" s="2"/>
      <c r="J40" s="2"/>
      <c r="K40" s="2"/>
      <c r="L40" s="2"/>
      <c r="M40" s="2"/>
      <c r="N40" s="2"/>
      <c r="O40" s="2"/>
      <c r="P40" s="2"/>
      <c r="Q40" s="2"/>
      <c r="R40" s="2"/>
      <c r="S40" s="2"/>
      <c r="T40" s="2"/>
    </row>
    <row r="41" spans="1:20" x14ac:dyDescent="0.3">
      <c r="A41" s="18" t="s">
        <v>77</v>
      </c>
      <c r="B41" s="19"/>
      <c r="C41" s="19"/>
      <c r="D41" s="20"/>
      <c r="H41" s="2"/>
      <c r="I41" s="2"/>
      <c r="J41" s="2"/>
      <c r="K41" s="2"/>
      <c r="L41" s="2"/>
      <c r="M41" s="2"/>
      <c r="N41" s="2"/>
      <c r="O41" s="2"/>
      <c r="P41" s="2"/>
      <c r="Q41" s="2"/>
      <c r="R41" s="2"/>
      <c r="S41" s="2"/>
      <c r="T41" s="2"/>
    </row>
    <row r="42" spans="1:20" x14ac:dyDescent="0.3">
      <c r="A42" s="21" t="s">
        <v>78</v>
      </c>
      <c r="B42" s="22"/>
      <c r="C42" s="22"/>
      <c r="D42" s="23"/>
      <c r="H42" s="2"/>
      <c r="I42" s="2"/>
      <c r="J42" s="2"/>
      <c r="K42" s="2"/>
      <c r="L42" s="2"/>
      <c r="M42" s="2"/>
      <c r="N42" s="2"/>
      <c r="O42" s="2"/>
      <c r="P42" s="2"/>
      <c r="Q42" s="2"/>
      <c r="R42" s="2"/>
      <c r="S42" s="2"/>
      <c r="T42" s="2"/>
    </row>
    <row r="43" spans="1:20" x14ac:dyDescent="0.3">
      <c r="A43" s="24" t="s">
        <v>123</v>
      </c>
      <c r="B43" s="22"/>
      <c r="C43" s="22"/>
      <c r="D43" s="23"/>
      <c r="H43" s="2"/>
      <c r="I43" s="2"/>
      <c r="J43" s="2"/>
      <c r="K43" s="2"/>
      <c r="L43" s="2"/>
      <c r="M43" s="2"/>
      <c r="N43" s="2"/>
      <c r="O43" s="2"/>
      <c r="P43" s="2"/>
      <c r="Q43" s="2"/>
      <c r="R43" s="2"/>
      <c r="S43" s="2"/>
      <c r="T43" s="2"/>
    </row>
    <row r="44" spans="1:20" x14ac:dyDescent="0.3">
      <c r="A44" s="25" t="s">
        <v>80</v>
      </c>
      <c r="B44" s="26"/>
      <c r="C44" s="26"/>
      <c r="D44" s="27"/>
      <c r="H44" s="2"/>
      <c r="I44" s="2"/>
      <c r="J44" s="2"/>
      <c r="K44" s="2"/>
      <c r="L44" s="2"/>
      <c r="M44" s="2"/>
      <c r="N44" s="2"/>
      <c r="O44" s="2"/>
      <c r="P44" s="2"/>
      <c r="Q44" s="2"/>
      <c r="R44" s="2"/>
      <c r="S44" s="2"/>
      <c r="T44" s="2"/>
    </row>
    <row r="45" spans="1:20" x14ac:dyDescent="0.3">
      <c r="H45" s="2"/>
      <c r="I45" s="2"/>
      <c r="J45" s="2"/>
      <c r="K45" s="2"/>
      <c r="L45" s="2"/>
      <c r="M45" s="2"/>
      <c r="N45" s="2"/>
      <c r="O45" s="2"/>
      <c r="P45" s="2"/>
      <c r="Q45" s="2"/>
      <c r="R45" s="2"/>
      <c r="S45" s="2"/>
      <c r="T45" s="2"/>
    </row>
    <row r="46" spans="1:20" x14ac:dyDescent="0.3">
      <c r="H46" s="2"/>
      <c r="I46" s="2"/>
      <c r="J46" s="2"/>
      <c r="K46" s="2"/>
      <c r="L46" s="2"/>
      <c r="M46" s="2"/>
      <c r="N46" s="2"/>
      <c r="O46" s="2"/>
      <c r="P46" s="2"/>
      <c r="Q46" s="2"/>
      <c r="R46" s="2"/>
      <c r="S46" s="2"/>
      <c r="T46" s="2"/>
    </row>
    <row r="47" spans="1:20" x14ac:dyDescent="0.3">
      <c r="H47" s="2"/>
      <c r="I47" s="2"/>
      <c r="J47" s="2"/>
      <c r="K47" s="2"/>
      <c r="L47" s="2"/>
      <c r="M47" s="2"/>
      <c r="N47" s="2"/>
      <c r="O47" s="2"/>
      <c r="P47" s="2"/>
      <c r="Q47" s="2"/>
      <c r="R47" s="2"/>
      <c r="S47" s="2"/>
      <c r="T47" s="2"/>
    </row>
  </sheetData>
  <customSheetViews>
    <customSheetView guid="{160EA6FF-9013-4BAE-9DF4-FD2524435B61}" scale="87">
      <selection activeCell="F9" sqref="F9"/>
      <pageMargins left="0.7" right="0.7" top="0.75" bottom="0.75" header="0.3" footer="0.3"/>
      <pageSetup paperSize="9" orientation="portrait" r:id="rId1"/>
    </customSheetView>
  </customSheetViews>
  <mergeCells count="2">
    <mergeCell ref="A1:D3"/>
    <mergeCell ref="A11:D11"/>
  </mergeCell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C56" sqref="C56"/>
    </sheetView>
  </sheetViews>
  <sheetFormatPr baseColWidth="10" defaultRowHeight="16.5" x14ac:dyDescent="0.3"/>
  <cols>
    <col min="1" max="1" width="38.140625" style="14" customWidth="1"/>
    <col min="2" max="2" width="10.7109375" style="49" customWidth="1"/>
    <col min="3" max="3" width="38.42578125" style="14" customWidth="1"/>
    <col min="4" max="4" width="10.140625" style="49" customWidth="1"/>
    <col min="5" max="16384" width="11.42578125" style="14"/>
  </cols>
  <sheetData>
    <row r="1" spans="1:4" ht="15" customHeight="1" x14ac:dyDescent="0.5">
      <c r="A1" s="28"/>
      <c r="B1" s="181" t="s">
        <v>125</v>
      </c>
      <c r="C1" s="181"/>
      <c r="D1" s="182"/>
    </row>
    <row r="2" spans="1:4" ht="15" customHeight="1" x14ac:dyDescent="0.5">
      <c r="A2" s="29"/>
      <c r="B2" s="183"/>
      <c r="C2" s="183"/>
      <c r="D2" s="184"/>
    </row>
    <row r="3" spans="1:4" ht="36.75" customHeight="1" thickBot="1" x14ac:dyDescent="0.55000000000000004">
      <c r="A3" s="30"/>
      <c r="B3" s="185"/>
      <c r="C3" s="185"/>
      <c r="D3" s="186"/>
    </row>
    <row r="4" spans="1:4" ht="17.25" customHeight="1" thickBot="1" x14ac:dyDescent="0.35">
      <c r="A4" s="31"/>
      <c r="B4" s="31"/>
      <c r="C4" s="31"/>
      <c r="D4" s="31"/>
    </row>
    <row r="5" spans="1:4" ht="33.75" thickBot="1" x14ac:dyDescent="0.35">
      <c r="A5" s="32" t="s">
        <v>0</v>
      </c>
      <c r="B5" s="33" t="s">
        <v>2</v>
      </c>
      <c r="C5" s="33" t="s">
        <v>70</v>
      </c>
      <c r="D5" s="34" t="s">
        <v>72</v>
      </c>
    </row>
    <row r="6" spans="1:4" x14ac:dyDescent="0.3">
      <c r="A6" s="35" t="s">
        <v>8</v>
      </c>
      <c r="B6" s="36" t="s">
        <v>93</v>
      </c>
      <c r="C6" s="35" t="s">
        <v>36</v>
      </c>
      <c r="D6" s="151" t="s">
        <v>159</v>
      </c>
    </row>
    <row r="7" spans="1:4" x14ac:dyDescent="0.3">
      <c r="A7" s="37" t="s">
        <v>133</v>
      </c>
      <c r="B7" s="41" t="s">
        <v>94</v>
      </c>
      <c r="C7" s="37" t="s">
        <v>90</v>
      </c>
      <c r="D7" s="40" t="s">
        <v>90</v>
      </c>
    </row>
    <row r="8" spans="1:4" x14ac:dyDescent="0.3">
      <c r="A8" s="37" t="s">
        <v>135</v>
      </c>
      <c r="B8" s="38" t="s">
        <v>95</v>
      </c>
      <c r="C8" s="42" t="s">
        <v>90</v>
      </c>
      <c r="D8" s="40" t="s">
        <v>90</v>
      </c>
    </row>
    <row r="9" spans="1:4" x14ac:dyDescent="0.3">
      <c r="A9" s="37" t="s">
        <v>58</v>
      </c>
      <c r="B9" s="38" t="s">
        <v>96</v>
      </c>
      <c r="C9" s="43" t="s">
        <v>90</v>
      </c>
      <c r="D9" s="40" t="s">
        <v>90</v>
      </c>
    </row>
    <row r="10" spans="1:4" x14ac:dyDescent="0.3">
      <c r="A10" s="37" t="s">
        <v>9</v>
      </c>
      <c r="B10" s="38" t="s">
        <v>97</v>
      </c>
      <c r="C10" s="37" t="s">
        <v>68</v>
      </c>
      <c r="D10" s="40" t="s">
        <v>159</v>
      </c>
    </row>
    <row r="11" spans="1:4" x14ac:dyDescent="0.3">
      <c r="A11" s="37" t="s">
        <v>9</v>
      </c>
      <c r="B11" s="38" t="s">
        <v>97</v>
      </c>
      <c r="C11" s="42" t="s">
        <v>54</v>
      </c>
      <c r="D11" s="40" t="s">
        <v>161</v>
      </c>
    </row>
    <row r="12" spans="1:4" x14ac:dyDescent="0.3">
      <c r="A12" s="45" t="s">
        <v>9</v>
      </c>
      <c r="B12" s="38" t="s">
        <v>97</v>
      </c>
      <c r="C12" s="37" t="s">
        <v>55</v>
      </c>
      <c r="D12" s="40" t="s">
        <v>162</v>
      </c>
    </row>
    <row r="13" spans="1:4" x14ac:dyDescent="0.3">
      <c r="A13" s="45" t="s">
        <v>9</v>
      </c>
      <c r="B13" s="38" t="s">
        <v>97</v>
      </c>
      <c r="C13" s="37" t="s">
        <v>56</v>
      </c>
      <c r="D13" s="40" t="s">
        <v>163</v>
      </c>
    </row>
    <row r="14" spans="1:4" x14ac:dyDescent="0.3">
      <c r="A14" s="37" t="s">
        <v>9</v>
      </c>
      <c r="B14" s="38" t="s">
        <v>97</v>
      </c>
      <c r="C14" s="42" t="s">
        <v>150</v>
      </c>
      <c r="D14" s="40" t="s">
        <v>160</v>
      </c>
    </row>
    <row r="15" spans="1:4" x14ac:dyDescent="0.3">
      <c r="A15" s="37" t="s">
        <v>132</v>
      </c>
      <c r="B15" s="38" t="s">
        <v>98</v>
      </c>
      <c r="C15" s="43" t="s">
        <v>90</v>
      </c>
      <c r="D15" s="39" t="s">
        <v>90</v>
      </c>
    </row>
    <row r="16" spans="1:4" x14ac:dyDescent="0.3">
      <c r="A16" s="45" t="s">
        <v>14</v>
      </c>
      <c r="B16" s="46" t="s">
        <v>99</v>
      </c>
      <c r="C16" s="37" t="s">
        <v>90</v>
      </c>
      <c r="D16" s="40" t="s">
        <v>90</v>
      </c>
    </row>
    <row r="17" spans="1:4" x14ac:dyDescent="0.3">
      <c r="A17" s="37" t="s">
        <v>10</v>
      </c>
      <c r="B17" s="38" t="s">
        <v>92</v>
      </c>
      <c r="C17" s="37" t="s">
        <v>37</v>
      </c>
      <c r="D17" s="40" t="s">
        <v>159</v>
      </c>
    </row>
    <row r="18" spans="1:4" x14ac:dyDescent="0.3">
      <c r="A18" s="37" t="s">
        <v>10</v>
      </c>
      <c r="B18" s="38" t="s">
        <v>92</v>
      </c>
      <c r="C18" s="43" t="s">
        <v>38</v>
      </c>
      <c r="D18" s="40" t="s">
        <v>161</v>
      </c>
    </row>
    <row r="19" spans="1:4" x14ac:dyDescent="0.3">
      <c r="A19" s="37" t="s">
        <v>10</v>
      </c>
      <c r="B19" s="38" t="s">
        <v>92</v>
      </c>
      <c r="C19" s="43" t="s">
        <v>39</v>
      </c>
      <c r="D19" s="40" t="s">
        <v>162</v>
      </c>
    </row>
    <row r="20" spans="1:4" x14ac:dyDescent="0.3">
      <c r="A20" s="37" t="s">
        <v>10</v>
      </c>
      <c r="B20" s="38" t="s">
        <v>92</v>
      </c>
      <c r="C20" s="37" t="s">
        <v>65</v>
      </c>
      <c r="D20" s="40" t="s">
        <v>163</v>
      </c>
    </row>
    <row r="21" spans="1:4" x14ac:dyDescent="0.3">
      <c r="A21" s="37" t="s">
        <v>10</v>
      </c>
      <c r="B21" s="38" t="s">
        <v>92</v>
      </c>
      <c r="C21" s="37" t="s">
        <v>40</v>
      </c>
      <c r="D21" s="40" t="s">
        <v>160</v>
      </c>
    </row>
    <row r="22" spans="1:4" x14ac:dyDescent="0.3">
      <c r="A22" s="37" t="s">
        <v>10</v>
      </c>
      <c r="B22" s="38" t="s">
        <v>92</v>
      </c>
      <c r="C22" s="37" t="s">
        <v>49</v>
      </c>
      <c r="D22" s="40" t="s">
        <v>164</v>
      </c>
    </row>
    <row r="23" spans="1:4" x14ac:dyDescent="0.3">
      <c r="A23" s="37" t="s">
        <v>10</v>
      </c>
      <c r="B23" s="38" t="s">
        <v>92</v>
      </c>
      <c r="C23" s="37" t="s">
        <v>41</v>
      </c>
      <c r="D23" s="40" t="s">
        <v>165</v>
      </c>
    </row>
    <row r="24" spans="1:4" x14ac:dyDescent="0.3">
      <c r="A24" s="37" t="s">
        <v>10</v>
      </c>
      <c r="B24" s="38" t="s">
        <v>92</v>
      </c>
      <c r="C24" s="43" t="s">
        <v>50</v>
      </c>
      <c r="D24" s="40" t="s">
        <v>166</v>
      </c>
    </row>
    <row r="25" spans="1:4" x14ac:dyDescent="0.3">
      <c r="A25" s="37" t="s">
        <v>10</v>
      </c>
      <c r="B25" s="38" t="s">
        <v>92</v>
      </c>
      <c r="C25" s="37" t="s">
        <v>42</v>
      </c>
      <c r="D25" s="40" t="s">
        <v>167</v>
      </c>
    </row>
    <row r="26" spans="1:4" x14ac:dyDescent="0.3">
      <c r="A26" s="37" t="s">
        <v>15</v>
      </c>
      <c r="B26" s="38" t="s">
        <v>91</v>
      </c>
      <c r="C26" s="37" t="s">
        <v>90</v>
      </c>
      <c r="D26" s="40" t="s">
        <v>90</v>
      </c>
    </row>
    <row r="27" spans="1:4" x14ac:dyDescent="0.3">
      <c r="A27" s="45" t="s">
        <v>141</v>
      </c>
      <c r="B27" s="46" t="s">
        <v>100</v>
      </c>
      <c r="C27" s="37" t="s">
        <v>90</v>
      </c>
      <c r="D27" s="40" t="s">
        <v>90</v>
      </c>
    </row>
    <row r="28" spans="1:4" ht="33" x14ac:dyDescent="0.3">
      <c r="A28" s="44" t="s">
        <v>134</v>
      </c>
      <c r="B28" s="38" t="s">
        <v>101</v>
      </c>
      <c r="C28" s="37" t="s">
        <v>90</v>
      </c>
      <c r="D28" s="39" t="s">
        <v>90</v>
      </c>
    </row>
    <row r="29" spans="1:4" x14ac:dyDescent="0.3">
      <c r="A29" s="37" t="s">
        <v>136</v>
      </c>
      <c r="B29" s="38" t="s">
        <v>102</v>
      </c>
      <c r="C29" s="37" t="s">
        <v>90</v>
      </c>
      <c r="D29" s="40" t="s">
        <v>90</v>
      </c>
    </row>
    <row r="30" spans="1:4" x14ac:dyDescent="0.3">
      <c r="A30" s="45" t="s">
        <v>12</v>
      </c>
      <c r="B30" s="46" t="s">
        <v>103</v>
      </c>
      <c r="C30" s="43" t="s">
        <v>64</v>
      </c>
      <c r="D30" s="40" t="s">
        <v>159</v>
      </c>
    </row>
    <row r="31" spans="1:4" x14ac:dyDescent="0.3">
      <c r="A31" s="45" t="s">
        <v>12</v>
      </c>
      <c r="B31" s="46" t="s">
        <v>103</v>
      </c>
      <c r="C31" s="43" t="s">
        <v>85</v>
      </c>
      <c r="D31" s="40" t="s">
        <v>161</v>
      </c>
    </row>
    <row r="32" spans="1:4" x14ac:dyDescent="0.3">
      <c r="A32" s="37" t="s">
        <v>86</v>
      </c>
      <c r="B32" s="38" t="s">
        <v>104</v>
      </c>
      <c r="C32" s="37" t="s">
        <v>87</v>
      </c>
      <c r="D32" s="39" t="s">
        <v>159</v>
      </c>
    </row>
    <row r="33" spans="1:5" x14ac:dyDescent="0.3">
      <c r="A33" s="37" t="s">
        <v>86</v>
      </c>
      <c r="B33" s="46" t="s">
        <v>104</v>
      </c>
      <c r="C33" s="37" t="s">
        <v>88</v>
      </c>
      <c r="D33" s="40" t="s">
        <v>161</v>
      </c>
    </row>
    <row r="34" spans="1:5" x14ac:dyDescent="0.3">
      <c r="A34" s="37" t="s">
        <v>43</v>
      </c>
      <c r="B34" s="38" t="s">
        <v>105</v>
      </c>
      <c r="C34" s="37" t="s">
        <v>61</v>
      </c>
      <c r="D34" s="40" t="s">
        <v>159</v>
      </c>
    </row>
    <row r="35" spans="1:5" x14ac:dyDescent="0.3">
      <c r="A35" s="37" t="s">
        <v>13</v>
      </c>
      <c r="B35" s="38" t="s">
        <v>105</v>
      </c>
      <c r="C35" s="37" t="s">
        <v>44</v>
      </c>
      <c r="D35" s="39" t="s">
        <v>161</v>
      </c>
    </row>
    <row r="36" spans="1:5" x14ac:dyDescent="0.3">
      <c r="A36" s="45" t="s">
        <v>13</v>
      </c>
      <c r="B36" s="38" t="s">
        <v>105</v>
      </c>
      <c r="C36" s="37" t="s">
        <v>57</v>
      </c>
      <c r="D36" s="40" t="s">
        <v>162</v>
      </c>
    </row>
    <row r="37" spans="1:5" x14ac:dyDescent="0.3">
      <c r="A37" s="37" t="s">
        <v>13</v>
      </c>
      <c r="B37" s="38" t="s">
        <v>105</v>
      </c>
      <c r="C37" s="37" t="s">
        <v>51</v>
      </c>
      <c r="D37" s="39" t="s">
        <v>163</v>
      </c>
    </row>
    <row r="38" spans="1:5" x14ac:dyDescent="0.3">
      <c r="A38" s="45" t="s">
        <v>13</v>
      </c>
      <c r="B38" s="38" t="s">
        <v>105</v>
      </c>
      <c r="C38" s="37" t="s">
        <v>59</v>
      </c>
      <c r="D38" s="40" t="s">
        <v>160</v>
      </c>
    </row>
    <row r="39" spans="1:5" ht="14.25" customHeight="1" x14ac:dyDescent="0.3">
      <c r="A39" s="45" t="s">
        <v>13</v>
      </c>
      <c r="B39" s="38" t="s">
        <v>105</v>
      </c>
      <c r="C39" s="37" t="s">
        <v>142</v>
      </c>
      <c r="D39" s="40" t="s">
        <v>164</v>
      </c>
      <c r="E39" s="16"/>
    </row>
    <row r="40" spans="1:5" x14ac:dyDescent="0.3">
      <c r="A40" s="44" t="s">
        <v>131</v>
      </c>
      <c r="B40" s="38" t="s">
        <v>106</v>
      </c>
      <c r="C40" s="42" t="s">
        <v>90</v>
      </c>
      <c r="D40" s="40" t="s">
        <v>90</v>
      </c>
      <c r="E40" s="16"/>
    </row>
    <row r="41" spans="1:5" x14ac:dyDescent="0.3">
      <c r="A41" s="37" t="s">
        <v>143</v>
      </c>
      <c r="B41" s="46" t="s">
        <v>107</v>
      </c>
      <c r="C41" s="42" t="s">
        <v>60</v>
      </c>
      <c r="D41" s="40">
        <v>1</v>
      </c>
    </row>
    <row r="42" spans="1:5" x14ac:dyDescent="0.3">
      <c r="A42" s="37" t="s">
        <v>143</v>
      </c>
      <c r="B42" s="38" t="s">
        <v>107</v>
      </c>
      <c r="C42" s="42" t="s">
        <v>144</v>
      </c>
      <c r="D42" s="40" t="s">
        <v>161</v>
      </c>
    </row>
    <row r="43" spans="1:5" x14ac:dyDescent="0.3">
      <c r="A43" s="37" t="s">
        <v>143</v>
      </c>
      <c r="B43" s="46" t="s">
        <v>107</v>
      </c>
      <c r="C43" s="42" t="s">
        <v>146</v>
      </c>
      <c r="D43" s="40">
        <v>3</v>
      </c>
    </row>
    <row r="44" spans="1:5" x14ac:dyDescent="0.3">
      <c r="A44" s="37" t="s">
        <v>143</v>
      </c>
      <c r="B44" s="46" t="s">
        <v>107</v>
      </c>
      <c r="C44" s="42" t="s">
        <v>145</v>
      </c>
      <c r="D44" s="40">
        <v>4</v>
      </c>
    </row>
    <row r="45" spans="1:5" x14ac:dyDescent="0.3">
      <c r="A45" s="37" t="s">
        <v>16</v>
      </c>
      <c r="B45" s="38" t="s">
        <v>108</v>
      </c>
      <c r="C45" s="42" t="s">
        <v>63</v>
      </c>
      <c r="D45" s="40" t="s">
        <v>159</v>
      </c>
    </row>
    <row r="46" spans="1:5" x14ac:dyDescent="0.3">
      <c r="A46" s="37" t="s">
        <v>16</v>
      </c>
      <c r="B46" s="38" t="s">
        <v>108</v>
      </c>
      <c r="C46" s="37" t="s">
        <v>62</v>
      </c>
      <c r="D46" s="40" t="s">
        <v>161</v>
      </c>
    </row>
    <row r="47" spans="1:5" ht="33" x14ac:dyDescent="0.3">
      <c r="A47" s="44" t="s">
        <v>53</v>
      </c>
      <c r="B47" s="38" t="s">
        <v>109</v>
      </c>
      <c r="C47" s="37" t="s">
        <v>90</v>
      </c>
      <c r="D47" s="40" t="s">
        <v>90</v>
      </c>
    </row>
    <row r="48" spans="1:5" x14ac:dyDescent="0.3">
      <c r="A48" s="37" t="s">
        <v>45</v>
      </c>
      <c r="B48" s="38" t="s">
        <v>156</v>
      </c>
      <c r="C48" s="37" t="s">
        <v>52</v>
      </c>
      <c r="D48" s="40" t="s">
        <v>159</v>
      </c>
    </row>
    <row r="49" spans="1:4" x14ac:dyDescent="0.3">
      <c r="A49" s="37" t="s">
        <v>122</v>
      </c>
      <c r="B49" s="38" t="s">
        <v>138</v>
      </c>
      <c r="C49" s="37" t="s">
        <v>139</v>
      </c>
      <c r="D49" s="40" t="s">
        <v>159</v>
      </c>
    </row>
    <row r="50" spans="1:4" x14ac:dyDescent="0.3">
      <c r="A50" s="37" t="s">
        <v>122</v>
      </c>
      <c r="B50" s="38" t="s">
        <v>138</v>
      </c>
      <c r="C50" s="37" t="s">
        <v>121</v>
      </c>
      <c r="D50" s="39" t="s">
        <v>161</v>
      </c>
    </row>
    <row r="51" spans="1:4" x14ac:dyDescent="0.3">
      <c r="A51" s="37" t="s">
        <v>122</v>
      </c>
      <c r="B51" s="38" t="s">
        <v>138</v>
      </c>
      <c r="C51" s="37" t="s">
        <v>120</v>
      </c>
      <c r="D51" s="40" t="s">
        <v>162</v>
      </c>
    </row>
    <row r="52" spans="1:4" x14ac:dyDescent="0.3">
      <c r="A52" s="37" t="s">
        <v>46</v>
      </c>
      <c r="B52" s="38" t="s">
        <v>157</v>
      </c>
      <c r="C52" s="37" t="s">
        <v>90</v>
      </c>
      <c r="D52" s="40" t="s">
        <v>90</v>
      </c>
    </row>
    <row r="53" spans="1:4" x14ac:dyDescent="0.3">
      <c r="A53" s="37" t="s">
        <v>147</v>
      </c>
      <c r="B53" s="46" t="s">
        <v>158</v>
      </c>
      <c r="C53" s="42" t="s">
        <v>90</v>
      </c>
      <c r="D53" s="46" t="s">
        <v>90</v>
      </c>
    </row>
    <row r="54" spans="1:4" x14ac:dyDescent="0.3">
      <c r="A54" s="47"/>
      <c r="B54" s="48"/>
      <c r="C54" s="47"/>
      <c r="D54" s="48"/>
    </row>
    <row r="55" spans="1:4" x14ac:dyDescent="0.3">
      <c r="A55" s="47"/>
      <c r="B55" s="48"/>
      <c r="C55" s="47"/>
      <c r="D55" s="48"/>
    </row>
    <row r="56" spans="1:4" x14ac:dyDescent="0.3">
      <c r="A56" s="16"/>
      <c r="B56" s="48"/>
      <c r="C56" s="47"/>
      <c r="D56" s="48"/>
    </row>
    <row r="57" spans="1:4" x14ac:dyDescent="0.3">
      <c r="A57" s="16"/>
      <c r="B57" s="48"/>
      <c r="C57" s="47"/>
      <c r="D57" s="48"/>
    </row>
    <row r="58" spans="1:4" x14ac:dyDescent="0.3">
      <c r="A58" s="16"/>
      <c r="B58" s="48"/>
      <c r="C58" s="47"/>
      <c r="D58" s="48"/>
    </row>
    <row r="59" spans="1:4" x14ac:dyDescent="0.3">
      <c r="A59" s="16"/>
      <c r="B59" s="48"/>
      <c r="C59" s="47"/>
      <c r="D59" s="48"/>
    </row>
    <row r="60" spans="1:4" x14ac:dyDescent="0.3">
      <c r="A60" s="16"/>
      <c r="B60" s="48"/>
      <c r="C60" s="47"/>
      <c r="D60" s="48"/>
    </row>
    <row r="61" spans="1:4" x14ac:dyDescent="0.3">
      <c r="A61" s="16"/>
      <c r="B61" s="48"/>
      <c r="C61" s="47"/>
      <c r="D61" s="48"/>
    </row>
    <row r="62" spans="1:4" x14ac:dyDescent="0.3">
      <c r="A62" s="16"/>
      <c r="B62" s="48"/>
      <c r="C62" s="47"/>
      <c r="D62" s="48"/>
    </row>
    <row r="63" spans="1:4" x14ac:dyDescent="0.3">
      <c r="A63" s="16"/>
      <c r="B63" s="48"/>
      <c r="C63" s="47"/>
      <c r="D63" s="48"/>
    </row>
    <row r="64" spans="1:4" x14ac:dyDescent="0.3">
      <c r="A64" s="16"/>
      <c r="B64" s="48"/>
      <c r="C64" s="47"/>
      <c r="D64" s="48"/>
    </row>
    <row r="65" spans="1:4" x14ac:dyDescent="0.3">
      <c r="A65" s="47"/>
      <c r="B65" s="48"/>
      <c r="C65" s="47"/>
      <c r="D65" s="48"/>
    </row>
    <row r="66" spans="1:4" x14ac:dyDescent="0.3">
      <c r="A66" s="47"/>
      <c r="B66" s="48"/>
      <c r="C66" s="47"/>
      <c r="D66" s="48"/>
    </row>
    <row r="67" spans="1:4" x14ac:dyDescent="0.3">
      <c r="A67" s="47"/>
      <c r="B67" s="48"/>
      <c r="C67" s="47"/>
      <c r="D67" s="48"/>
    </row>
    <row r="68" spans="1:4" x14ac:dyDescent="0.3">
      <c r="A68" s="16"/>
      <c r="B68" s="48"/>
      <c r="C68" s="47"/>
      <c r="D68" s="48"/>
    </row>
    <row r="69" spans="1:4" x14ac:dyDescent="0.3">
      <c r="A69" s="16"/>
      <c r="B69" s="48"/>
      <c r="C69" s="47"/>
      <c r="D69" s="48"/>
    </row>
    <row r="70" spans="1:4" x14ac:dyDescent="0.3">
      <c r="A70" s="16"/>
      <c r="B70" s="48"/>
      <c r="C70" s="47"/>
      <c r="D70" s="48"/>
    </row>
    <row r="71" spans="1:4" x14ac:dyDescent="0.3">
      <c r="A71" s="16"/>
      <c r="B71" s="48"/>
      <c r="C71" s="47"/>
      <c r="D71" s="48"/>
    </row>
    <row r="72" spans="1:4" x14ac:dyDescent="0.3">
      <c r="A72" s="16"/>
      <c r="B72" s="48"/>
      <c r="C72" s="47"/>
      <c r="D72" s="48"/>
    </row>
  </sheetData>
  <sortState ref="A6:D56">
    <sortCondition ref="A6:A56"/>
    <sortCondition ref="C6:C56"/>
  </sortState>
  <customSheetViews>
    <customSheetView guid="{160EA6FF-9013-4BAE-9DF4-FD2524435B61}">
      <selection activeCell="C56" sqref="C56"/>
      <pageMargins left="0.25" right="0.25" top="0.75" bottom="0.75" header="0.3" footer="0.3"/>
      <pageSetup orientation="portrait" r:id="rId1"/>
    </customSheetView>
  </customSheetViews>
  <mergeCells count="1">
    <mergeCell ref="B1:D3"/>
  </mergeCell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topLeftCell="E7" zoomScale="80" zoomScaleNormal="80" workbookViewId="0">
      <selection activeCell="H12" sqref="H12"/>
    </sheetView>
  </sheetViews>
  <sheetFormatPr baseColWidth="10" defaultRowHeight="16.5" x14ac:dyDescent="0.3"/>
  <cols>
    <col min="1" max="1" width="11.85546875" style="14" bestFit="1" customWidth="1"/>
    <col min="2" max="2" width="36.28515625" style="14" customWidth="1"/>
    <col min="3" max="3" width="12.7109375" style="14" customWidth="1"/>
    <col min="4" max="4" width="26.140625" style="14" customWidth="1"/>
    <col min="5" max="5" width="18.5703125" style="14" customWidth="1"/>
    <col min="6" max="6" width="23.7109375" style="14" bestFit="1" customWidth="1"/>
    <col min="7" max="7" width="12.7109375" style="14" customWidth="1"/>
    <col min="8" max="8" width="42.7109375" style="14" bestFit="1" customWidth="1"/>
    <col min="9" max="9" width="12.7109375" style="14" customWidth="1"/>
    <col min="10" max="10" width="35.42578125" style="14" bestFit="1" customWidth="1"/>
    <col min="11" max="11" width="12.85546875" style="14" bestFit="1" customWidth="1"/>
    <col min="12" max="12" width="4.28515625" style="14" bestFit="1" customWidth="1"/>
    <col min="13" max="13" width="2.85546875" style="14" bestFit="1" customWidth="1"/>
    <col min="14" max="14" width="3" style="14" bestFit="1" customWidth="1"/>
    <col min="15" max="15" width="2.85546875" style="14" bestFit="1" customWidth="1"/>
    <col min="16" max="16384" width="11.42578125" style="14"/>
  </cols>
  <sheetData>
    <row r="1" spans="1:15" ht="24.75" customHeight="1" x14ac:dyDescent="0.3">
      <c r="A1" s="50"/>
      <c r="B1" s="51"/>
      <c r="C1" s="52"/>
      <c r="D1" s="187" t="s">
        <v>7</v>
      </c>
      <c r="E1" s="188"/>
      <c r="F1" s="188"/>
      <c r="G1" s="188"/>
      <c r="H1" s="188"/>
      <c r="I1" s="188"/>
      <c r="J1" s="189"/>
      <c r="L1" s="53"/>
    </row>
    <row r="2" spans="1:15" ht="24.75" customHeight="1" x14ac:dyDescent="0.3">
      <c r="A2" s="54"/>
      <c r="B2" s="55"/>
      <c r="C2" s="56"/>
      <c r="D2" s="190"/>
      <c r="E2" s="191"/>
      <c r="F2" s="191"/>
      <c r="G2" s="191"/>
      <c r="H2" s="191"/>
      <c r="I2" s="191"/>
      <c r="J2" s="192"/>
      <c r="L2" s="53"/>
    </row>
    <row r="3" spans="1:15" ht="24.75" customHeight="1" thickBot="1" x14ac:dyDescent="0.35">
      <c r="A3" s="57"/>
      <c r="B3" s="58"/>
      <c r="C3" s="59"/>
      <c r="D3" s="190"/>
      <c r="E3" s="191"/>
      <c r="F3" s="191"/>
      <c r="G3" s="191"/>
      <c r="H3" s="191"/>
      <c r="I3" s="191"/>
      <c r="J3" s="192"/>
      <c r="L3" s="53"/>
    </row>
    <row r="4" spans="1:15" ht="15.75" customHeight="1" thickBot="1" x14ac:dyDescent="0.35">
      <c r="B4" s="193"/>
      <c r="C4" s="193"/>
      <c r="D4" s="194"/>
      <c r="E4" s="194"/>
      <c r="F4" s="194"/>
      <c r="G4" s="194"/>
      <c r="H4" s="194"/>
      <c r="I4" s="194"/>
      <c r="J4" s="194"/>
      <c r="K4" s="166" t="s">
        <v>28</v>
      </c>
      <c r="L4" s="195" t="s">
        <v>29</v>
      </c>
      <c r="M4" s="195"/>
      <c r="N4" s="195"/>
      <c r="O4" s="196"/>
    </row>
    <row r="5" spans="1:15" ht="33.75" thickBot="1" x14ac:dyDescent="0.35">
      <c r="A5" s="32" t="s">
        <v>89</v>
      </c>
      <c r="B5" s="5" t="s">
        <v>1</v>
      </c>
      <c r="C5" s="33" t="s">
        <v>3</v>
      </c>
      <c r="D5" s="33" t="s">
        <v>4</v>
      </c>
      <c r="E5" s="33" t="s">
        <v>5</v>
      </c>
      <c r="F5" s="33" t="s">
        <v>6</v>
      </c>
      <c r="G5" s="33" t="s">
        <v>2</v>
      </c>
      <c r="H5" s="33" t="s">
        <v>0</v>
      </c>
      <c r="I5" s="33" t="s">
        <v>72</v>
      </c>
      <c r="J5" s="165" t="s">
        <v>70</v>
      </c>
      <c r="K5" s="167" t="s">
        <v>209</v>
      </c>
      <c r="L5" s="160" t="s">
        <v>32</v>
      </c>
      <c r="M5" s="160" t="s">
        <v>33</v>
      </c>
      <c r="N5" s="160" t="s">
        <v>34</v>
      </c>
      <c r="O5" s="168" t="s">
        <v>35</v>
      </c>
    </row>
    <row r="6" spans="1:15" ht="33" x14ac:dyDescent="0.3">
      <c r="A6" s="60" t="str">
        <f>CONCATENATE(C6,G6,I6)</f>
        <v>100-06.-</v>
      </c>
      <c r="B6" s="60" t="s">
        <v>74</v>
      </c>
      <c r="C6" s="61" t="str">
        <f>VLOOKUP(D6,'NIVEL ESTRUCTURAL 1988-1990'!$A$6:$B$9,2,0)</f>
        <v>100-</v>
      </c>
      <c r="D6" s="62" t="s">
        <v>17</v>
      </c>
      <c r="E6" s="61" t="str">
        <f>VLOOKUP(F6,'NIVEL ESTRUCTURAL 1988-1990'!$C$6:$D$9,2,0)</f>
        <v>-</v>
      </c>
      <c r="F6" s="63" t="s">
        <v>90</v>
      </c>
      <c r="G6" s="146" t="str">
        <f>VLOOKUP(H6,'SERIES Y ASUNTOS 1988-1990'!$A$6:$B$53,2,0)</f>
        <v>06.</v>
      </c>
      <c r="H6" s="144" t="s">
        <v>132</v>
      </c>
      <c r="I6" s="146" t="str">
        <f>VLOOKUP(J6,'SERIES Y ASUNTOS 1988-1990'!$C$6:$D$53,2,0)</f>
        <v>-</v>
      </c>
      <c r="J6" s="147" t="s">
        <v>90</v>
      </c>
      <c r="K6" s="161">
        <v>10</v>
      </c>
      <c r="L6" s="161"/>
      <c r="M6" s="161"/>
      <c r="N6" s="161" t="s">
        <v>66</v>
      </c>
      <c r="O6" s="161" t="s">
        <v>66</v>
      </c>
    </row>
    <row r="7" spans="1:15" ht="33" x14ac:dyDescent="0.3">
      <c r="A7" s="60" t="str">
        <f t="shared" ref="A7:A12" si="0">CONCATENATE(C7,G7,I7)</f>
        <v>100-11.-</v>
      </c>
      <c r="B7" s="64" t="s">
        <v>74</v>
      </c>
      <c r="C7" s="61" t="str">
        <f>VLOOKUP(D7,'NIVEL ESTRUCTURAL 1988-1990'!$A$6:$B$9,2,0)</f>
        <v>100-</v>
      </c>
      <c r="D7" s="65" t="s">
        <v>17</v>
      </c>
      <c r="E7" s="61" t="str">
        <f>VLOOKUP(F7,'NIVEL ESTRUCTURAL 1988-1990'!$C$6:$D$9,2,0)</f>
        <v>-</v>
      </c>
      <c r="F7" s="66" t="s">
        <v>90</v>
      </c>
      <c r="G7" s="146" t="str">
        <f>VLOOKUP(H7,'SERIES Y ASUNTOS 1988-1990'!$A$6:$B$53,2,0)</f>
        <v>11.</v>
      </c>
      <c r="H7" s="149" t="s">
        <v>134</v>
      </c>
      <c r="I7" s="146" t="str">
        <f>VLOOKUP(J7,'SERIES Y ASUNTOS 1988-1990'!$C$6:$D$53,2,0)</f>
        <v>-</v>
      </c>
      <c r="J7" s="145" t="s">
        <v>90</v>
      </c>
      <c r="K7" s="162">
        <v>10</v>
      </c>
      <c r="L7" s="162" t="s">
        <v>66</v>
      </c>
      <c r="M7" s="162"/>
      <c r="N7" s="162" t="s">
        <v>66</v>
      </c>
      <c r="O7" s="162"/>
    </row>
    <row r="8" spans="1:15" ht="33" x14ac:dyDescent="0.3">
      <c r="A8" s="60" t="str">
        <f t="shared" si="0"/>
        <v>100-14.1</v>
      </c>
      <c r="B8" s="64" t="s">
        <v>74</v>
      </c>
      <c r="C8" s="61" t="str">
        <f>VLOOKUP(D8,'NIVEL ESTRUCTURAL 1988-1990'!$A$6:$B$9,2,0)</f>
        <v>100-</v>
      </c>
      <c r="D8" s="65" t="s">
        <v>17</v>
      </c>
      <c r="E8" s="61" t="str">
        <f>VLOOKUP(F8,'NIVEL ESTRUCTURAL 1988-1990'!$C$6:$D$9,2,0)</f>
        <v>-</v>
      </c>
      <c r="F8" s="66" t="s">
        <v>90</v>
      </c>
      <c r="G8" s="146" t="str">
        <f>VLOOKUP(H8,'SERIES Y ASUNTOS 1988-1990'!$A$6:$B$53,2,0)</f>
        <v>14.</v>
      </c>
      <c r="H8" s="149" t="s">
        <v>86</v>
      </c>
      <c r="I8" s="146" t="str">
        <f>VLOOKUP(J8,'SERIES Y ASUNTOS 1988-1990'!$C$6:$D$53,2,0)</f>
        <v>1</v>
      </c>
      <c r="J8" s="145" t="s">
        <v>87</v>
      </c>
      <c r="K8" s="162">
        <v>10</v>
      </c>
      <c r="L8" s="162" t="s">
        <v>66</v>
      </c>
      <c r="M8" s="162"/>
      <c r="N8" s="162"/>
      <c r="O8" s="162"/>
    </row>
    <row r="9" spans="1:15" ht="33" x14ac:dyDescent="0.3">
      <c r="A9" s="60" t="str">
        <f t="shared" si="0"/>
        <v>100-15.2</v>
      </c>
      <c r="B9" s="64" t="s">
        <v>74</v>
      </c>
      <c r="C9" s="61" t="str">
        <f>VLOOKUP(D9,'NIVEL ESTRUCTURAL 1988-1990'!$A$6:$B$9,2,0)</f>
        <v>100-</v>
      </c>
      <c r="D9" s="65" t="s">
        <v>17</v>
      </c>
      <c r="E9" s="61" t="str">
        <f>VLOOKUP(F9,'NIVEL ESTRUCTURAL 1988-1990'!$C$6:$D$9,2,0)</f>
        <v>-</v>
      </c>
      <c r="F9" s="66" t="s">
        <v>90</v>
      </c>
      <c r="G9" s="146" t="str">
        <f>VLOOKUP(H9,'SERIES Y ASUNTOS 1988-1990'!$A$6:$B$53,2,0)</f>
        <v>15.</v>
      </c>
      <c r="H9" s="149" t="s">
        <v>13</v>
      </c>
      <c r="I9" s="146" t="str">
        <f>VLOOKUP(J9,'SERIES Y ASUNTOS 1988-1990'!$C$6:$D$53,2,0)</f>
        <v>2</v>
      </c>
      <c r="J9" s="145" t="s">
        <v>44</v>
      </c>
      <c r="K9" s="162">
        <v>10</v>
      </c>
      <c r="L9" s="162" t="s">
        <v>66</v>
      </c>
      <c r="M9" s="162"/>
      <c r="N9" s="162"/>
      <c r="O9" s="162"/>
    </row>
    <row r="10" spans="1:15" ht="33" x14ac:dyDescent="0.3">
      <c r="A10" s="60" t="str">
        <f t="shared" si="0"/>
        <v>100-15.4</v>
      </c>
      <c r="B10" s="64" t="s">
        <v>74</v>
      </c>
      <c r="C10" s="61" t="str">
        <f>VLOOKUP(D10,'NIVEL ESTRUCTURAL 1988-1990'!$A$6:$B$9,2,0)</f>
        <v>100-</v>
      </c>
      <c r="D10" s="65" t="s">
        <v>17</v>
      </c>
      <c r="E10" s="61" t="str">
        <f>VLOOKUP(F10,'NIVEL ESTRUCTURAL 1988-1990'!$C$6:$D$9,2,0)</f>
        <v>-</v>
      </c>
      <c r="F10" s="66" t="s">
        <v>90</v>
      </c>
      <c r="G10" s="146" t="str">
        <f>VLOOKUP(H10,'SERIES Y ASUNTOS 1988-1990'!$A$6:$B$53,2,0)</f>
        <v>15.</v>
      </c>
      <c r="H10" s="149" t="s">
        <v>13</v>
      </c>
      <c r="I10" s="146" t="str">
        <f>VLOOKUP(J10,'SERIES Y ASUNTOS 1988-1990'!$C$6:$D$53,2,0)</f>
        <v>4</v>
      </c>
      <c r="J10" s="145" t="s">
        <v>51</v>
      </c>
      <c r="K10" s="162">
        <v>10</v>
      </c>
      <c r="L10" s="162" t="s">
        <v>66</v>
      </c>
      <c r="M10" s="162"/>
      <c r="N10" s="162"/>
      <c r="O10" s="162"/>
    </row>
    <row r="11" spans="1:15" ht="33" x14ac:dyDescent="0.3">
      <c r="A11" s="60" t="str">
        <f t="shared" ref="A11" si="1">CONCATENATE(C11,G11,I11)</f>
        <v>100-21.2</v>
      </c>
      <c r="B11" s="64" t="s">
        <v>74</v>
      </c>
      <c r="C11" s="61" t="str">
        <f>VLOOKUP(D11,'NIVEL ESTRUCTURAL 1988-1990'!$A$6:$B$9,2,0)</f>
        <v>100-</v>
      </c>
      <c r="D11" s="122" t="s">
        <v>17</v>
      </c>
      <c r="E11" s="61" t="str">
        <f>VLOOKUP(F11,'NIVEL ESTRUCTURAL 1988-1990'!$C$6:$D$9,2,0)</f>
        <v>-</v>
      </c>
      <c r="F11" s="66" t="s">
        <v>90</v>
      </c>
      <c r="G11" s="146" t="str">
        <f>VLOOKUP(H11,'SERIES Y ASUNTOS 1988-1990'!$A$6:$B$53,2,0)</f>
        <v>21.</v>
      </c>
      <c r="H11" s="149" t="s">
        <v>122</v>
      </c>
      <c r="I11" s="146" t="str">
        <f>VLOOKUP(J11,'SERIES Y ASUNTOS 1988-1990'!$C$6:$D$53,2,0)</f>
        <v>2</v>
      </c>
      <c r="J11" s="145" t="s">
        <v>121</v>
      </c>
      <c r="K11" s="162">
        <v>10</v>
      </c>
      <c r="L11" s="162" t="s">
        <v>66</v>
      </c>
      <c r="M11" s="162"/>
      <c r="N11" s="162"/>
      <c r="O11" s="162"/>
    </row>
    <row r="12" spans="1:15" ht="33" x14ac:dyDescent="0.3">
      <c r="A12" s="60" t="str">
        <f t="shared" si="0"/>
        <v>100-22.-</v>
      </c>
      <c r="B12" s="64" t="s">
        <v>74</v>
      </c>
      <c r="C12" s="61" t="str">
        <f>VLOOKUP(D12,'NIVEL ESTRUCTURAL 1988-1990'!$A$6:$B$9,2,0)</f>
        <v>100-</v>
      </c>
      <c r="D12" s="65" t="s">
        <v>17</v>
      </c>
      <c r="E12" s="61" t="str">
        <f>VLOOKUP(F12,'NIVEL ESTRUCTURAL 1988-1990'!$C$6:$D$9,2,0)</f>
        <v>-</v>
      </c>
      <c r="F12" s="66" t="s">
        <v>90</v>
      </c>
      <c r="G12" s="146" t="str">
        <f>VLOOKUP(H12,'SERIES Y ASUNTOS 1988-1990'!$A$6:$B$53,2,0)</f>
        <v>22.</v>
      </c>
      <c r="H12" s="149" t="s">
        <v>46</v>
      </c>
      <c r="I12" s="146" t="str">
        <f>VLOOKUP(J12,'SERIES Y ASUNTOS 1988-1990'!$C$6:$D$53,2,0)</f>
        <v>-</v>
      </c>
      <c r="J12" s="145" t="s">
        <v>90</v>
      </c>
      <c r="K12" s="162">
        <v>20</v>
      </c>
      <c r="L12" s="162" t="s">
        <v>66</v>
      </c>
      <c r="M12" s="162"/>
      <c r="N12" s="162" t="s">
        <v>66</v>
      </c>
      <c r="O12" s="162"/>
    </row>
    <row r="13" spans="1:15" ht="33" x14ac:dyDescent="0.3">
      <c r="A13" s="60" t="str">
        <f>CONCATENATE(E13,G13,I13)</f>
        <v>100.10-01.1</v>
      </c>
      <c r="B13" s="64" t="s">
        <v>74</v>
      </c>
      <c r="C13" s="61" t="str">
        <f>VLOOKUP(D13,'NIVEL ESTRUCTURAL 1988-1990'!$A$6:$B$9,2,0)</f>
        <v>100-</v>
      </c>
      <c r="D13" s="65" t="s">
        <v>17</v>
      </c>
      <c r="E13" s="61" t="str">
        <f>VLOOKUP(F13,'NIVEL ESTRUCTURAL 1988-1990'!$C$6:$D$9,2,0)</f>
        <v>100.10-</v>
      </c>
      <c r="F13" s="66" t="s">
        <v>18</v>
      </c>
      <c r="G13" s="146" t="str">
        <f>VLOOKUP(H13,'SERIES Y ASUNTOS 1988-1990'!$A$6:$B$53,2,0)</f>
        <v>01.</v>
      </c>
      <c r="H13" s="149" t="s">
        <v>8</v>
      </c>
      <c r="I13" s="146" t="str">
        <f>VLOOKUP(J13,'SERIES Y ASUNTOS 1988-1990'!$C$6:$D$53,2,0)</f>
        <v>1</v>
      </c>
      <c r="J13" s="145" t="s">
        <v>36</v>
      </c>
      <c r="K13" s="162">
        <v>10</v>
      </c>
      <c r="L13" s="162" t="s">
        <v>66</v>
      </c>
      <c r="M13" s="162"/>
      <c r="N13" s="162"/>
      <c r="O13" s="162"/>
    </row>
    <row r="14" spans="1:15" ht="33" x14ac:dyDescent="0.3">
      <c r="A14" s="60" t="str">
        <f t="shared" ref="A14:A26" si="2">CONCATENATE(E14,G14,I14)</f>
        <v>100.10-02.-</v>
      </c>
      <c r="B14" s="64" t="s">
        <v>74</v>
      </c>
      <c r="C14" s="61" t="str">
        <f>VLOOKUP(D14,'NIVEL ESTRUCTURAL 1988-1990'!$A$6:$B$9,2,0)</f>
        <v>100-</v>
      </c>
      <c r="D14" s="65" t="s">
        <v>17</v>
      </c>
      <c r="E14" s="61" t="str">
        <f>VLOOKUP(F14,'NIVEL ESTRUCTURAL 1988-1990'!$C$6:$D$9,2,0)</f>
        <v>100.10-</v>
      </c>
      <c r="F14" s="66" t="s">
        <v>18</v>
      </c>
      <c r="G14" s="146" t="str">
        <f>VLOOKUP(H14,'SERIES Y ASUNTOS 1988-1990'!$A$6:$B$53,2,0)</f>
        <v>02.</v>
      </c>
      <c r="H14" s="149" t="s">
        <v>133</v>
      </c>
      <c r="I14" s="146" t="str">
        <f>VLOOKUP(J14,'SERIES Y ASUNTOS 1988-1990'!$C$6:$D$53,2,0)</f>
        <v>-</v>
      </c>
      <c r="J14" s="145" t="s">
        <v>90</v>
      </c>
      <c r="K14" s="162">
        <v>10</v>
      </c>
      <c r="L14" s="162" t="s">
        <v>66</v>
      </c>
      <c r="M14" s="162"/>
      <c r="N14" s="162"/>
      <c r="O14" s="162"/>
    </row>
    <row r="15" spans="1:15" ht="33" x14ac:dyDescent="0.3">
      <c r="A15" s="60" t="str">
        <f t="shared" si="2"/>
        <v>100.10-03.-</v>
      </c>
      <c r="B15" s="64" t="s">
        <v>74</v>
      </c>
      <c r="C15" s="61" t="str">
        <f>VLOOKUP(D15,'NIVEL ESTRUCTURAL 1988-1990'!$A$6:$B$9,2,0)</f>
        <v>100-</v>
      </c>
      <c r="D15" s="65" t="s">
        <v>17</v>
      </c>
      <c r="E15" s="61" t="str">
        <f>VLOOKUP(F15,'NIVEL ESTRUCTURAL 1988-1990'!$C$6:$D$9,2,0)</f>
        <v>100.10-</v>
      </c>
      <c r="F15" s="66" t="s">
        <v>18</v>
      </c>
      <c r="G15" s="146" t="str">
        <f>VLOOKUP(H15,'SERIES Y ASUNTOS 1988-1990'!$A$6:$B$53,2,0)</f>
        <v>03.</v>
      </c>
      <c r="H15" s="149" t="s">
        <v>135</v>
      </c>
      <c r="I15" s="146" t="str">
        <f>VLOOKUP(J15,'SERIES Y ASUNTOS 1988-1990'!$C$6:$D$53,2,0)</f>
        <v>-</v>
      </c>
      <c r="J15" s="145" t="s">
        <v>90</v>
      </c>
      <c r="K15" s="162">
        <v>10</v>
      </c>
      <c r="L15" s="162" t="s">
        <v>66</v>
      </c>
      <c r="M15" s="162"/>
      <c r="N15" s="162"/>
      <c r="O15" s="162"/>
    </row>
    <row r="16" spans="1:15" ht="33" x14ac:dyDescent="0.3">
      <c r="A16" s="60" t="str">
        <f t="shared" si="2"/>
        <v>100.10-06.-</v>
      </c>
      <c r="B16" s="64" t="s">
        <v>74</v>
      </c>
      <c r="C16" s="61" t="str">
        <f>VLOOKUP(D16,'NIVEL ESTRUCTURAL 1988-1990'!$A$6:$B$9,2,0)</f>
        <v>100-</v>
      </c>
      <c r="D16" s="65" t="s">
        <v>17</v>
      </c>
      <c r="E16" s="61" t="str">
        <f>VLOOKUP(F16,'NIVEL ESTRUCTURAL 1988-1990'!$C$6:$D$9,2,0)</f>
        <v>100.10-</v>
      </c>
      <c r="F16" s="66" t="s">
        <v>18</v>
      </c>
      <c r="G16" s="146" t="str">
        <f>VLOOKUP(H16,'SERIES Y ASUNTOS 1988-1990'!$A$6:$B$53,2,0)</f>
        <v>06.</v>
      </c>
      <c r="H16" s="149" t="s">
        <v>132</v>
      </c>
      <c r="I16" s="146" t="str">
        <f>VLOOKUP(J16,'SERIES Y ASUNTOS 1988-1990'!$C$6:$D$53,2,0)</f>
        <v>-</v>
      </c>
      <c r="J16" s="145" t="s">
        <v>90</v>
      </c>
      <c r="K16" s="162">
        <v>10</v>
      </c>
      <c r="L16" s="162"/>
      <c r="M16" s="162"/>
      <c r="N16" s="162" t="s">
        <v>66</v>
      </c>
      <c r="O16" s="162" t="s">
        <v>66</v>
      </c>
    </row>
    <row r="17" spans="1:15" ht="33" x14ac:dyDescent="0.3">
      <c r="A17" s="60" t="str">
        <f t="shared" si="2"/>
        <v>100.10-08.1</v>
      </c>
      <c r="B17" s="64" t="s">
        <v>74</v>
      </c>
      <c r="C17" s="61" t="str">
        <f>VLOOKUP(D17,'NIVEL ESTRUCTURAL 1988-1990'!$A$6:$B$9,2,0)</f>
        <v>100-</v>
      </c>
      <c r="D17" s="65" t="s">
        <v>17</v>
      </c>
      <c r="E17" s="61" t="str">
        <f>VLOOKUP(F17,'NIVEL ESTRUCTURAL 1988-1990'!$C$6:$D$9,2,0)</f>
        <v>100.10-</v>
      </c>
      <c r="F17" s="66" t="s">
        <v>18</v>
      </c>
      <c r="G17" s="146" t="str">
        <f>VLOOKUP(H17,'SERIES Y ASUNTOS 1988-1990'!$A$6:$B$53,2,0)</f>
        <v>08.</v>
      </c>
      <c r="H17" s="149" t="s">
        <v>10</v>
      </c>
      <c r="I17" s="146" t="str">
        <f>VLOOKUP(J17,'SERIES Y ASUNTOS 1988-1990'!$C$6:$D$53,2,0)</f>
        <v>1</v>
      </c>
      <c r="J17" s="145" t="s">
        <v>37</v>
      </c>
      <c r="K17" s="162">
        <v>20</v>
      </c>
      <c r="L17" s="162"/>
      <c r="M17" s="162"/>
      <c r="N17" s="162" t="s">
        <v>66</v>
      </c>
      <c r="O17" s="162" t="s">
        <v>66</v>
      </c>
    </row>
    <row r="18" spans="1:15" ht="33" x14ac:dyDescent="0.3">
      <c r="A18" s="60" t="str">
        <f t="shared" si="2"/>
        <v>100.10-08.2</v>
      </c>
      <c r="B18" s="64" t="s">
        <v>74</v>
      </c>
      <c r="C18" s="61" t="str">
        <f>VLOOKUP(D18,'NIVEL ESTRUCTURAL 1988-1990'!$A$6:$B$9,2,0)</f>
        <v>100-</v>
      </c>
      <c r="D18" s="65" t="s">
        <v>17</v>
      </c>
      <c r="E18" s="61" t="str">
        <f>VLOOKUP(F18,'NIVEL ESTRUCTURAL 1988-1990'!$C$6:$D$9,2,0)</f>
        <v>100.10-</v>
      </c>
      <c r="F18" s="66" t="s">
        <v>18</v>
      </c>
      <c r="G18" s="146" t="str">
        <f>VLOOKUP(H18,'SERIES Y ASUNTOS 1988-1990'!$A$6:$B$53,2,0)</f>
        <v>08.</v>
      </c>
      <c r="H18" s="149" t="s">
        <v>10</v>
      </c>
      <c r="I18" s="146" t="str">
        <f>VLOOKUP(J18,'SERIES Y ASUNTOS 1988-1990'!$C$6:$D$53,2,0)</f>
        <v>2</v>
      </c>
      <c r="J18" s="145" t="s">
        <v>38</v>
      </c>
      <c r="K18" s="162">
        <v>20</v>
      </c>
      <c r="L18" s="162"/>
      <c r="M18" s="162"/>
      <c r="N18" s="162" t="s">
        <v>66</v>
      </c>
      <c r="O18" s="162" t="s">
        <v>66</v>
      </c>
    </row>
    <row r="19" spans="1:15" ht="33" x14ac:dyDescent="0.3">
      <c r="A19" s="60" t="str">
        <f t="shared" si="2"/>
        <v>100.10-08.3</v>
      </c>
      <c r="B19" s="64" t="s">
        <v>74</v>
      </c>
      <c r="C19" s="61" t="str">
        <f>VLOOKUP(D19,'NIVEL ESTRUCTURAL 1988-1990'!$A$6:$B$9,2,0)</f>
        <v>100-</v>
      </c>
      <c r="D19" s="65" t="s">
        <v>17</v>
      </c>
      <c r="E19" s="61" t="str">
        <f>VLOOKUP(F19,'NIVEL ESTRUCTURAL 1988-1990'!$C$6:$D$9,2,0)</f>
        <v>100.10-</v>
      </c>
      <c r="F19" s="66" t="s">
        <v>18</v>
      </c>
      <c r="G19" s="146" t="str">
        <f>VLOOKUP(H19,'SERIES Y ASUNTOS 1988-1990'!$A$6:$B$53,2,0)</f>
        <v>08.</v>
      </c>
      <c r="H19" s="149" t="s">
        <v>10</v>
      </c>
      <c r="I19" s="146" t="str">
        <f>VLOOKUP(J19,'SERIES Y ASUNTOS 1988-1990'!$C$6:$D$53,2,0)</f>
        <v>3</v>
      </c>
      <c r="J19" s="145" t="s">
        <v>39</v>
      </c>
      <c r="K19" s="162">
        <v>20</v>
      </c>
      <c r="L19" s="162"/>
      <c r="M19" s="162"/>
      <c r="N19" s="162" t="s">
        <v>66</v>
      </c>
      <c r="O19" s="162" t="s">
        <v>66</v>
      </c>
    </row>
    <row r="20" spans="1:15" ht="33" x14ac:dyDescent="0.3">
      <c r="A20" s="60" t="str">
        <f t="shared" si="2"/>
        <v>100.10-08.4</v>
      </c>
      <c r="B20" s="64" t="s">
        <v>74</v>
      </c>
      <c r="C20" s="61" t="str">
        <f>VLOOKUP(D20,'NIVEL ESTRUCTURAL 1988-1990'!$A$6:$B$9,2,0)</f>
        <v>100-</v>
      </c>
      <c r="D20" s="65" t="s">
        <v>17</v>
      </c>
      <c r="E20" s="61" t="str">
        <f>VLOOKUP(F20,'NIVEL ESTRUCTURAL 1988-1990'!$C$6:$D$9,2,0)</f>
        <v>100.10-</v>
      </c>
      <c r="F20" s="66" t="s">
        <v>18</v>
      </c>
      <c r="G20" s="146" t="str">
        <f>VLOOKUP(H20,'SERIES Y ASUNTOS 1988-1990'!$A$6:$B$53,2,0)</f>
        <v>08.</v>
      </c>
      <c r="H20" s="149" t="s">
        <v>10</v>
      </c>
      <c r="I20" s="146" t="str">
        <f>VLOOKUP(J20,'SERIES Y ASUNTOS 1988-1990'!$C$6:$D$53,2,0)</f>
        <v>4</v>
      </c>
      <c r="J20" s="145" t="s">
        <v>65</v>
      </c>
      <c r="K20" s="162">
        <v>20</v>
      </c>
      <c r="L20" s="162"/>
      <c r="M20" s="162"/>
      <c r="N20" s="162" t="s">
        <v>66</v>
      </c>
      <c r="O20" s="162" t="s">
        <v>66</v>
      </c>
    </row>
    <row r="21" spans="1:15" ht="33" x14ac:dyDescent="0.3">
      <c r="A21" s="60" t="str">
        <f t="shared" si="2"/>
        <v>100.10-08.5</v>
      </c>
      <c r="B21" s="64" t="s">
        <v>74</v>
      </c>
      <c r="C21" s="61" t="str">
        <f>VLOOKUP(D21,'NIVEL ESTRUCTURAL 1988-1990'!$A$6:$B$9,2,0)</f>
        <v>100-</v>
      </c>
      <c r="D21" s="65" t="s">
        <v>17</v>
      </c>
      <c r="E21" s="61" t="str">
        <f>VLOOKUP(F21,'NIVEL ESTRUCTURAL 1988-1990'!$C$6:$D$9,2,0)</f>
        <v>100.10-</v>
      </c>
      <c r="F21" s="66" t="s">
        <v>18</v>
      </c>
      <c r="G21" s="146" t="str">
        <f>VLOOKUP(H21,'SERIES Y ASUNTOS 1988-1990'!$A$6:$B$53,2,0)</f>
        <v>08.</v>
      </c>
      <c r="H21" s="149" t="s">
        <v>10</v>
      </c>
      <c r="I21" s="146" t="str">
        <f>VLOOKUP(J21,'SERIES Y ASUNTOS 1988-1990'!$C$6:$D$53,2,0)</f>
        <v>5</v>
      </c>
      <c r="J21" s="145" t="s">
        <v>40</v>
      </c>
      <c r="K21" s="162">
        <v>20</v>
      </c>
      <c r="L21" s="162"/>
      <c r="M21" s="162"/>
      <c r="N21" s="162" t="s">
        <v>66</v>
      </c>
      <c r="O21" s="162" t="s">
        <v>66</v>
      </c>
    </row>
    <row r="22" spans="1:15" ht="33" x14ac:dyDescent="0.3">
      <c r="A22" s="60" t="str">
        <f t="shared" si="2"/>
        <v>100.10-08.6</v>
      </c>
      <c r="B22" s="64" t="s">
        <v>74</v>
      </c>
      <c r="C22" s="61" t="str">
        <f>VLOOKUP(D22,'NIVEL ESTRUCTURAL 1988-1990'!$A$6:$B$9,2,0)</f>
        <v>100-</v>
      </c>
      <c r="D22" s="65" t="s">
        <v>17</v>
      </c>
      <c r="E22" s="61" t="str">
        <f>VLOOKUP(F22,'NIVEL ESTRUCTURAL 1988-1990'!$C$6:$D$9,2,0)</f>
        <v>100.10-</v>
      </c>
      <c r="F22" s="66" t="s">
        <v>18</v>
      </c>
      <c r="G22" s="146" t="str">
        <f>VLOOKUP(H22,'SERIES Y ASUNTOS 1988-1990'!$A$6:$B$53,2,0)</f>
        <v>08.</v>
      </c>
      <c r="H22" s="149" t="s">
        <v>10</v>
      </c>
      <c r="I22" s="146" t="str">
        <f>VLOOKUP(J22,'SERIES Y ASUNTOS 1988-1990'!$C$6:$D$53,2,0)</f>
        <v>6</v>
      </c>
      <c r="J22" s="145" t="s">
        <v>49</v>
      </c>
      <c r="K22" s="162">
        <v>20</v>
      </c>
      <c r="L22" s="162"/>
      <c r="M22" s="162"/>
      <c r="N22" s="162" t="s">
        <v>66</v>
      </c>
      <c r="O22" s="162" t="s">
        <v>66</v>
      </c>
    </row>
    <row r="23" spans="1:15" ht="33" x14ac:dyDescent="0.3">
      <c r="A23" s="60" t="str">
        <f t="shared" si="2"/>
        <v>100.10-08.7</v>
      </c>
      <c r="B23" s="64" t="s">
        <v>74</v>
      </c>
      <c r="C23" s="61" t="str">
        <f>VLOOKUP(D23,'NIVEL ESTRUCTURAL 1988-1990'!$A$6:$B$9,2,0)</f>
        <v>100-</v>
      </c>
      <c r="D23" s="65" t="s">
        <v>17</v>
      </c>
      <c r="E23" s="61" t="str">
        <f>VLOOKUP(F23,'NIVEL ESTRUCTURAL 1988-1990'!$C$6:$D$9,2,0)</f>
        <v>100.10-</v>
      </c>
      <c r="F23" s="66" t="s">
        <v>18</v>
      </c>
      <c r="G23" s="146" t="str">
        <f>VLOOKUP(H23,'SERIES Y ASUNTOS 1988-1990'!$A$6:$B$53,2,0)</f>
        <v>08.</v>
      </c>
      <c r="H23" s="149" t="s">
        <v>10</v>
      </c>
      <c r="I23" s="146" t="str">
        <f>VLOOKUP(J23,'SERIES Y ASUNTOS 1988-1990'!$C$6:$D$53,2,0)</f>
        <v>7</v>
      </c>
      <c r="J23" s="145" t="s">
        <v>41</v>
      </c>
      <c r="K23" s="162">
        <v>20</v>
      </c>
      <c r="L23" s="162"/>
      <c r="M23" s="162"/>
      <c r="N23" s="162" t="s">
        <v>66</v>
      </c>
      <c r="O23" s="162" t="s">
        <v>66</v>
      </c>
    </row>
    <row r="24" spans="1:15" ht="33" x14ac:dyDescent="0.3">
      <c r="A24" s="60" t="str">
        <f t="shared" si="2"/>
        <v>100.10-08.8</v>
      </c>
      <c r="B24" s="64" t="s">
        <v>74</v>
      </c>
      <c r="C24" s="61" t="str">
        <f>VLOOKUP(D24,'NIVEL ESTRUCTURAL 1988-1990'!$A$6:$B$9,2,0)</f>
        <v>100-</v>
      </c>
      <c r="D24" s="65" t="s">
        <v>17</v>
      </c>
      <c r="E24" s="61" t="str">
        <f>VLOOKUP(F24,'NIVEL ESTRUCTURAL 1988-1990'!$C$6:$D$9,2,0)</f>
        <v>100.10-</v>
      </c>
      <c r="F24" s="66" t="s">
        <v>18</v>
      </c>
      <c r="G24" s="146" t="str">
        <f>VLOOKUP(H24,'SERIES Y ASUNTOS 1988-1990'!$A$6:$B$53,2,0)</f>
        <v>08.</v>
      </c>
      <c r="H24" s="149" t="s">
        <v>10</v>
      </c>
      <c r="I24" s="146" t="str">
        <f>VLOOKUP(J24,'SERIES Y ASUNTOS 1988-1990'!$C$6:$D$53,2,0)</f>
        <v>8</v>
      </c>
      <c r="J24" s="145" t="s">
        <v>50</v>
      </c>
      <c r="K24" s="162">
        <v>20</v>
      </c>
      <c r="L24" s="162"/>
      <c r="M24" s="162"/>
      <c r="N24" s="162" t="s">
        <v>66</v>
      </c>
      <c r="O24" s="162" t="s">
        <v>66</v>
      </c>
    </row>
    <row r="25" spans="1:15" ht="33" x14ac:dyDescent="0.3">
      <c r="A25" s="60" t="str">
        <f t="shared" si="2"/>
        <v>100.10-08.9</v>
      </c>
      <c r="B25" s="64" t="s">
        <v>74</v>
      </c>
      <c r="C25" s="61" t="str">
        <f>VLOOKUP(D25,'NIVEL ESTRUCTURAL 1988-1990'!$A$6:$B$9,2,0)</f>
        <v>100-</v>
      </c>
      <c r="D25" s="65" t="s">
        <v>17</v>
      </c>
      <c r="E25" s="61" t="str">
        <f>VLOOKUP(F25,'NIVEL ESTRUCTURAL 1988-1990'!$C$6:$D$9,2,0)</f>
        <v>100.10-</v>
      </c>
      <c r="F25" s="66" t="s">
        <v>18</v>
      </c>
      <c r="G25" s="146" t="str">
        <f>VLOOKUP(H25,'SERIES Y ASUNTOS 1988-1990'!$A$6:$B$53,2,0)</f>
        <v>08.</v>
      </c>
      <c r="H25" s="149" t="s">
        <v>10</v>
      </c>
      <c r="I25" s="146" t="str">
        <f>VLOOKUP(J25,'SERIES Y ASUNTOS 1988-1990'!$C$6:$D$53,2,0)</f>
        <v>9</v>
      </c>
      <c r="J25" s="145" t="s">
        <v>42</v>
      </c>
      <c r="K25" s="162">
        <v>20</v>
      </c>
      <c r="L25" s="162"/>
      <c r="M25" s="162"/>
      <c r="N25" s="162" t="s">
        <v>66</v>
      </c>
      <c r="O25" s="162" t="s">
        <v>66</v>
      </c>
    </row>
    <row r="26" spans="1:15" ht="33" x14ac:dyDescent="0.3">
      <c r="A26" s="60" t="str">
        <f t="shared" si="2"/>
        <v>100.10-09.-</v>
      </c>
      <c r="B26" s="64" t="s">
        <v>74</v>
      </c>
      <c r="C26" s="61" t="str">
        <f>VLOOKUP(D26,'NIVEL ESTRUCTURAL 1988-1990'!$A$6:$B$9,2,0)</f>
        <v>100-</v>
      </c>
      <c r="D26" s="65" t="s">
        <v>17</v>
      </c>
      <c r="E26" s="61" t="str">
        <f>VLOOKUP(F26,'NIVEL ESTRUCTURAL 1988-1990'!$C$6:$D$9,2,0)</f>
        <v>100.10-</v>
      </c>
      <c r="F26" s="66" t="s">
        <v>18</v>
      </c>
      <c r="G26" s="146" t="str">
        <f>VLOOKUP(H26,'SERIES Y ASUNTOS 1988-1990'!$A$6:$B$53,2,0)</f>
        <v>09.</v>
      </c>
      <c r="H26" s="149" t="s">
        <v>15</v>
      </c>
      <c r="I26" s="146" t="str">
        <f>VLOOKUP(J26,'SERIES Y ASUNTOS 1988-1990'!$C$6:$D$53,2,0)</f>
        <v>-</v>
      </c>
      <c r="J26" s="145" t="s">
        <v>90</v>
      </c>
      <c r="K26" s="162">
        <v>20</v>
      </c>
      <c r="L26" s="162"/>
      <c r="M26" s="162"/>
      <c r="N26" s="162" t="s">
        <v>66</v>
      </c>
      <c r="O26" s="162" t="s">
        <v>66</v>
      </c>
    </row>
    <row r="27" spans="1:15" ht="33" x14ac:dyDescent="0.3">
      <c r="A27" s="60" t="str">
        <f t="shared" ref="A27:A56" si="3">CONCATENATE(E27,G27,I27)</f>
        <v>100.10-15.1</v>
      </c>
      <c r="B27" s="64" t="s">
        <v>74</v>
      </c>
      <c r="C27" s="61" t="str">
        <f>VLOOKUP(D27,'NIVEL ESTRUCTURAL 1988-1990'!$A$6:$B$9,2,0)</f>
        <v>100-</v>
      </c>
      <c r="D27" s="65" t="s">
        <v>17</v>
      </c>
      <c r="E27" s="61" t="str">
        <f>VLOOKUP(F27,'NIVEL ESTRUCTURAL 1988-1990'!$C$6:$D$9,2,0)</f>
        <v>100.10-</v>
      </c>
      <c r="F27" s="66" t="s">
        <v>18</v>
      </c>
      <c r="G27" s="146" t="str">
        <f>VLOOKUP(H27,'SERIES Y ASUNTOS 1988-1990'!$A$6:$B$53,2,0)</f>
        <v>15.</v>
      </c>
      <c r="H27" s="149" t="s">
        <v>43</v>
      </c>
      <c r="I27" s="146" t="str">
        <f>VLOOKUP(J27,'SERIES Y ASUNTOS 1988-1990'!$C$6:$D$53,2,0)</f>
        <v>1</v>
      </c>
      <c r="J27" s="145" t="s">
        <v>61</v>
      </c>
      <c r="K27" s="162">
        <v>10</v>
      </c>
      <c r="L27" s="162"/>
      <c r="M27" s="162" t="s">
        <v>66</v>
      </c>
      <c r="N27" s="162"/>
      <c r="O27" s="162"/>
    </row>
    <row r="28" spans="1:15" ht="33" x14ac:dyDescent="0.3">
      <c r="A28" s="60" t="str">
        <f t="shared" si="3"/>
        <v>100.10-16.-</v>
      </c>
      <c r="B28" s="64" t="s">
        <v>74</v>
      </c>
      <c r="C28" s="61" t="str">
        <f>VLOOKUP(D28,'NIVEL ESTRUCTURAL 1988-1990'!$A$6:$B$9,2,0)</f>
        <v>100-</v>
      </c>
      <c r="D28" s="65" t="s">
        <v>17</v>
      </c>
      <c r="E28" s="61" t="str">
        <f>VLOOKUP(F28,'NIVEL ESTRUCTURAL 1988-1990'!$C$6:$D$9,2,0)</f>
        <v>100.10-</v>
      </c>
      <c r="F28" s="66" t="s">
        <v>18</v>
      </c>
      <c r="G28" s="146" t="str">
        <f>VLOOKUP(H28,'SERIES Y ASUNTOS 1988-1990'!$A$6:$B$53,2,0)</f>
        <v>16.</v>
      </c>
      <c r="H28" s="149" t="s">
        <v>131</v>
      </c>
      <c r="I28" s="146" t="str">
        <f>VLOOKUP(J28,'SERIES Y ASUNTOS 1988-1990'!$C$6:$D$53,2,0)</f>
        <v>-</v>
      </c>
      <c r="J28" s="145" t="s">
        <v>90</v>
      </c>
      <c r="K28" s="162">
        <v>5</v>
      </c>
      <c r="L28" s="162"/>
      <c r="M28" s="162" t="s">
        <v>66</v>
      </c>
      <c r="N28" s="162"/>
      <c r="O28" s="162"/>
    </row>
    <row r="29" spans="1:15" ht="33" x14ac:dyDescent="0.3">
      <c r="A29" s="60" t="str">
        <f t="shared" si="3"/>
        <v>100.10-18.1</v>
      </c>
      <c r="B29" s="64" t="s">
        <v>74</v>
      </c>
      <c r="C29" s="61" t="str">
        <f>VLOOKUP(D29,'NIVEL ESTRUCTURAL 1988-1990'!$A$6:$B$9,2,0)</f>
        <v>100-</v>
      </c>
      <c r="D29" s="65" t="s">
        <v>17</v>
      </c>
      <c r="E29" s="61" t="str">
        <f>VLOOKUP(F29,'NIVEL ESTRUCTURAL 1988-1990'!$C$6:$D$9,2,0)</f>
        <v>100.10-</v>
      </c>
      <c r="F29" s="66" t="s">
        <v>18</v>
      </c>
      <c r="G29" s="146" t="str">
        <f>VLOOKUP(H29,'SERIES Y ASUNTOS 1988-1990'!$A$6:$B$53,2,0)</f>
        <v>18.</v>
      </c>
      <c r="H29" s="149" t="s">
        <v>16</v>
      </c>
      <c r="I29" s="146" t="str">
        <f>VLOOKUP(J29,'SERIES Y ASUNTOS 1988-1990'!$C$6:$D$53,2,0)</f>
        <v>1</v>
      </c>
      <c r="J29" s="145" t="s">
        <v>63</v>
      </c>
      <c r="K29" s="162">
        <v>20</v>
      </c>
      <c r="L29" s="162"/>
      <c r="M29" s="162"/>
      <c r="N29" s="162" t="s">
        <v>66</v>
      </c>
      <c r="O29" s="162" t="s">
        <v>66</v>
      </c>
    </row>
    <row r="30" spans="1:15" ht="33" x14ac:dyDescent="0.3">
      <c r="A30" s="60" t="str">
        <f t="shared" si="3"/>
        <v>100.10-18.2</v>
      </c>
      <c r="B30" s="64" t="s">
        <v>74</v>
      </c>
      <c r="C30" s="61" t="str">
        <f>VLOOKUP(D30,'NIVEL ESTRUCTURAL 1988-1990'!$A$6:$B$9,2,0)</f>
        <v>100-</v>
      </c>
      <c r="D30" s="65" t="s">
        <v>17</v>
      </c>
      <c r="E30" s="61" t="str">
        <f>VLOOKUP(F30,'NIVEL ESTRUCTURAL 1988-1990'!$C$6:$D$9,2,0)</f>
        <v>100.10-</v>
      </c>
      <c r="F30" s="66" t="s">
        <v>18</v>
      </c>
      <c r="G30" s="146" t="str">
        <f>VLOOKUP(H30,'SERIES Y ASUNTOS 1988-1990'!$A$6:$B$53,2,0)</f>
        <v>18.</v>
      </c>
      <c r="H30" s="149" t="s">
        <v>16</v>
      </c>
      <c r="I30" s="146" t="str">
        <f>VLOOKUP(J30,'SERIES Y ASUNTOS 1988-1990'!$C$6:$D$53,2,0)</f>
        <v>2</v>
      </c>
      <c r="J30" s="145" t="s">
        <v>62</v>
      </c>
      <c r="K30" s="162">
        <v>20</v>
      </c>
      <c r="L30" s="162"/>
      <c r="M30" s="162"/>
      <c r="N30" s="162" t="s">
        <v>66</v>
      </c>
      <c r="O30" s="162" t="s">
        <v>66</v>
      </c>
    </row>
    <row r="31" spans="1:15" ht="33" x14ac:dyDescent="0.3">
      <c r="A31" s="60" t="str">
        <f t="shared" si="3"/>
        <v>100.10-19.-</v>
      </c>
      <c r="B31" s="64" t="s">
        <v>74</v>
      </c>
      <c r="C31" s="61" t="str">
        <f>VLOOKUP(D31,'NIVEL ESTRUCTURAL 1988-1990'!$A$6:$B$9,2,0)</f>
        <v>100-</v>
      </c>
      <c r="D31" s="65" t="s">
        <v>17</v>
      </c>
      <c r="E31" s="61" t="str">
        <f>VLOOKUP(F31,'NIVEL ESTRUCTURAL 1988-1990'!$C$6:$D$9,2,0)</f>
        <v>100.10-</v>
      </c>
      <c r="F31" s="66" t="s">
        <v>18</v>
      </c>
      <c r="G31" s="146" t="str">
        <f>VLOOKUP(H31,'SERIES Y ASUNTOS 1988-1990'!$A$6:$B$53,2,0)</f>
        <v>19.</v>
      </c>
      <c r="H31" s="149" t="s">
        <v>53</v>
      </c>
      <c r="I31" s="146" t="str">
        <f>VLOOKUP(J31,'SERIES Y ASUNTOS 1988-1990'!$C$6:$D$53,2,0)</f>
        <v>-</v>
      </c>
      <c r="J31" s="145" t="s">
        <v>90</v>
      </c>
      <c r="K31" s="162">
        <v>5</v>
      </c>
      <c r="L31" s="162" t="s">
        <v>66</v>
      </c>
      <c r="M31" s="162"/>
      <c r="N31" s="162"/>
      <c r="O31" s="162"/>
    </row>
    <row r="32" spans="1:15" ht="33" x14ac:dyDescent="0.3">
      <c r="A32" s="60" t="str">
        <f t="shared" si="3"/>
        <v>100.10-21.3</v>
      </c>
      <c r="B32" s="64" t="s">
        <v>74</v>
      </c>
      <c r="C32" s="61" t="str">
        <f>VLOOKUP(D32,'NIVEL ESTRUCTURAL 1988-1990'!$A$6:$B$9,2,0)</f>
        <v>100-</v>
      </c>
      <c r="D32" s="65" t="s">
        <v>17</v>
      </c>
      <c r="E32" s="61" t="str">
        <f>VLOOKUP(F32,'NIVEL ESTRUCTURAL 1988-1990'!$C$6:$D$9,2,0)</f>
        <v>100.10-</v>
      </c>
      <c r="F32" s="66" t="s">
        <v>18</v>
      </c>
      <c r="G32" s="146" t="str">
        <f>VLOOKUP(H32,'SERIES Y ASUNTOS 1988-1990'!$A$6:$B$53,2,0)</f>
        <v>21.</v>
      </c>
      <c r="H32" s="149" t="s">
        <v>122</v>
      </c>
      <c r="I32" s="146" t="str">
        <f>VLOOKUP(J32,'SERIES Y ASUNTOS 1988-1990'!$C$6:$D$53,2,0)</f>
        <v>3</v>
      </c>
      <c r="J32" s="145" t="s">
        <v>120</v>
      </c>
      <c r="K32" s="162">
        <v>5</v>
      </c>
      <c r="L32" s="162" t="s">
        <v>66</v>
      </c>
      <c r="M32" s="162"/>
      <c r="N32" s="162"/>
      <c r="O32" s="162"/>
    </row>
    <row r="33" spans="1:15" ht="33" x14ac:dyDescent="0.3">
      <c r="A33" s="60" t="str">
        <f t="shared" si="3"/>
        <v>100.20-05.5</v>
      </c>
      <c r="B33" s="64" t="s">
        <v>74</v>
      </c>
      <c r="C33" s="61" t="str">
        <f>VLOOKUP(D33,'NIVEL ESTRUCTURAL 1988-1990'!$A$6:$B$9,2,0)</f>
        <v>100-</v>
      </c>
      <c r="D33" s="65" t="s">
        <v>17</v>
      </c>
      <c r="E33" s="61" t="str">
        <f>VLOOKUP(F33,'NIVEL ESTRUCTURAL 1988-1990'!$C$6:$D$9,2,0)</f>
        <v>100.20-</v>
      </c>
      <c r="F33" s="45" t="s">
        <v>19</v>
      </c>
      <c r="G33" s="146" t="str">
        <f>VLOOKUP(H33,'SERIES Y ASUNTOS 1988-1990'!$A$6:$B$53,2,0)</f>
        <v>05.</v>
      </c>
      <c r="H33" s="149" t="s">
        <v>9</v>
      </c>
      <c r="I33" s="146" t="str">
        <f>VLOOKUP(J33,'SERIES Y ASUNTOS 1988-1990'!$C$6:$D$53,2,0)</f>
        <v>5</v>
      </c>
      <c r="J33" s="149" t="s">
        <v>150</v>
      </c>
      <c r="K33" s="162">
        <v>10</v>
      </c>
      <c r="L33" s="162"/>
      <c r="M33" s="162" t="s">
        <v>66</v>
      </c>
      <c r="N33" s="162"/>
      <c r="O33" s="162"/>
    </row>
    <row r="34" spans="1:15" ht="33" x14ac:dyDescent="0.3">
      <c r="A34" s="60" t="str">
        <f>CONCATENATE(E34,G34,I34)</f>
        <v>100.20-06.-</v>
      </c>
      <c r="B34" s="64" t="s">
        <v>74</v>
      </c>
      <c r="C34" s="61" t="str">
        <f>VLOOKUP(D34,'NIVEL ESTRUCTURAL 1988-1990'!$A$6:$B$9,2,0)</f>
        <v>100-</v>
      </c>
      <c r="D34" s="65" t="s">
        <v>17</v>
      </c>
      <c r="E34" s="61" t="str">
        <f>VLOOKUP(F34,'NIVEL ESTRUCTURAL 1988-1990'!$C$6:$D$9,2,0)</f>
        <v>100.20-</v>
      </c>
      <c r="F34" s="45" t="s">
        <v>19</v>
      </c>
      <c r="G34" s="146" t="str">
        <f>VLOOKUP(H34,'SERIES Y ASUNTOS 1988-1990'!$A$6:$B$53,2,0)</f>
        <v>06.</v>
      </c>
      <c r="H34" s="149" t="s">
        <v>132</v>
      </c>
      <c r="I34" s="146" t="str">
        <f>VLOOKUP(J34,'SERIES Y ASUNTOS 1988-1990'!$C$6:$D$53,2,0)</f>
        <v>-</v>
      </c>
      <c r="J34" s="145" t="s">
        <v>90</v>
      </c>
      <c r="K34" s="162">
        <v>10</v>
      </c>
      <c r="L34" s="162"/>
      <c r="M34" s="162"/>
      <c r="N34" s="162" t="s">
        <v>66</v>
      </c>
      <c r="O34" s="162" t="s">
        <v>66</v>
      </c>
    </row>
    <row r="35" spans="1:15" ht="33" x14ac:dyDescent="0.3">
      <c r="A35" s="60" t="str">
        <f t="shared" si="3"/>
        <v>100.20-12.-</v>
      </c>
      <c r="B35" s="64" t="s">
        <v>74</v>
      </c>
      <c r="C35" s="61" t="str">
        <f>VLOOKUP(D35,'NIVEL ESTRUCTURAL 1988-1990'!$A$6:$B$9,2,0)</f>
        <v>100-</v>
      </c>
      <c r="D35" s="65" t="s">
        <v>17</v>
      </c>
      <c r="E35" s="61" t="str">
        <f>VLOOKUP(F35,'NIVEL ESTRUCTURAL 1988-1990'!$C$6:$D$9,2,0)</f>
        <v>100.20-</v>
      </c>
      <c r="F35" s="45" t="s">
        <v>19</v>
      </c>
      <c r="G35" s="146" t="str">
        <f>VLOOKUP(H35,'SERIES Y ASUNTOS 1988-1990'!$A$6:$B$53,2,0)</f>
        <v>12.</v>
      </c>
      <c r="H35" s="149" t="s">
        <v>136</v>
      </c>
      <c r="I35" s="146" t="str">
        <f>VLOOKUP(J35,'SERIES Y ASUNTOS 1988-1990'!$C$6:$D$53,2,0)</f>
        <v>-</v>
      </c>
      <c r="J35" s="145" t="s">
        <v>90</v>
      </c>
      <c r="K35" s="162">
        <v>20</v>
      </c>
      <c r="L35" s="162"/>
      <c r="M35" s="162"/>
      <c r="N35" s="162"/>
      <c r="O35" s="162" t="s">
        <v>66</v>
      </c>
    </row>
    <row r="36" spans="1:15" ht="33" x14ac:dyDescent="0.3">
      <c r="A36" s="60" t="str">
        <f t="shared" ref="A36" si="4">CONCATENATE(E36,G36,I36)</f>
        <v>100.20-16.-</v>
      </c>
      <c r="B36" s="64" t="s">
        <v>74</v>
      </c>
      <c r="C36" s="61" t="str">
        <f>VLOOKUP(D36,'NIVEL ESTRUCTURAL 1988-1990'!$A$6:$B$9,2,0)</f>
        <v>100-</v>
      </c>
      <c r="D36" s="122" t="s">
        <v>17</v>
      </c>
      <c r="E36" s="61" t="str">
        <f>VLOOKUP(F36,'NIVEL ESTRUCTURAL 1988-1990'!$C$6:$D$9,2,0)</f>
        <v>100.20-</v>
      </c>
      <c r="F36" s="45" t="s">
        <v>19</v>
      </c>
      <c r="G36" s="146" t="str">
        <f>VLOOKUP(H36,'SERIES Y ASUNTOS 1988-1990'!$A$6:$B$53,2,0)</f>
        <v>16.</v>
      </c>
      <c r="H36" s="149" t="s">
        <v>131</v>
      </c>
      <c r="I36" s="146" t="str">
        <f>VLOOKUP(J36,'SERIES Y ASUNTOS 1988-1990'!$C$6:$D$53,2,0)</f>
        <v>-</v>
      </c>
      <c r="J36" s="145" t="s">
        <v>90</v>
      </c>
      <c r="K36" s="162">
        <v>5</v>
      </c>
      <c r="L36" s="162"/>
      <c r="M36" s="162" t="s">
        <v>66</v>
      </c>
      <c r="N36" s="162"/>
      <c r="O36" s="162"/>
    </row>
    <row r="37" spans="1:15" ht="33" x14ac:dyDescent="0.3">
      <c r="A37" s="60" t="str">
        <f t="shared" si="3"/>
        <v>100.20-20.1</v>
      </c>
      <c r="B37" s="64" t="s">
        <v>74</v>
      </c>
      <c r="C37" s="61" t="str">
        <f>VLOOKUP(D37,'NIVEL ESTRUCTURAL 1988-1990'!$A$6:$B$9,2,0)</f>
        <v>100-</v>
      </c>
      <c r="D37" s="65" t="s">
        <v>17</v>
      </c>
      <c r="E37" s="61" t="str">
        <f>VLOOKUP(F37,'NIVEL ESTRUCTURAL 1988-1990'!$C$6:$D$9,2,0)</f>
        <v>100.20-</v>
      </c>
      <c r="F37" s="45" t="s">
        <v>19</v>
      </c>
      <c r="G37" s="146" t="str">
        <f>VLOOKUP(H37,'SERIES Y ASUNTOS 1988-1990'!$A$6:$B$53,2,0)</f>
        <v>20.</v>
      </c>
      <c r="H37" s="149" t="s">
        <v>45</v>
      </c>
      <c r="I37" s="146" t="str">
        <f>VLOOKUP(J37,'SERIES Y ASUNTOS 1988-1990'!$C$6:$D$53,2,0)</f>
        <v>1</v>
      </c>
      <c r="J37" s="145" t="s">
        <v>52</v>
      </c>
      <c r="K37" s="162">
        <v>20</v>
      </c>
      <c r="L37" s="162"/>
      <c r="M37" s="162" t="s">
        <v>66</v>
      </c>
      <c r="N37" s="162"/>
      <c r="O37" s="162"/>
    </row>
    <row r="38" spans="1:15" s="1" customFormat="1" ht="33" x14ac:dyDescent="0.3">
      <c r="A38" s="60" t="str">
        <f t="shared" si="3"/>
        <v>100.20-21.1</v>
      </c>
      <c r="B38" s="64" t="s">
        <v>74</v>
      </c>
      <c r="C38" s="61" t="str">
        <f>VLOOKUP(D38,'NIVEL ESTRUCTURAL 1988-1990'!$A$6:$B$9,2,0)</f>
        <v>100-</v>
      </c>
      <c r="D38" s="67" t="s">
        <v>17</v>
      </c>
      <c r="E38" s="61" t="str">
        <f>VLOOKUP(F38,'NIVEL ESTRUCTURAL 1988-1990'!$C$6:$D$9,2,0)</f>
        <v>100.20-</v>
      </c>
      <c r="F38" s="66" t="s">
        <v>19</v>
      </c>
      <c r="G38" s="146" t="str">
        <f>VLOOKUP(H38,'SERIES Y ASUNTOS 1988-1990'!$A$6:$B$53,2,0)</f>
        <v>21.</v>
      </c>
      <c r="H38" s="149" t="s">
        <v>122</v>
      </c>
      <c r="I38" s="146" t="str">
        <f>VLOOKUP(J38,'SERIES Y ASUNTOS 1988-1990'!$C$6:$D$53,2,0)</f>
        <v>1</v>
      </c>
      <c r="J38" s="145" t="s">
        <v>139</v>
      </c>
      <c r="K38" s="162">
        <v>20</v>
      </c>
      <c r="L38" s="162"/>
      <c r="M38" s="162"/>
      <c r="N38" s="162"/>
      <c r="O38" s="162" t="s">
        <v>66</v>
      </c>
    </row>
    <row r="39" spans="1:15" ht="33" x14ac:dyDescent="0.3">
      <c r="A39" s="60" t="str">
        <f t="shared" si="3"/>
        <v>100.30-04.-</v>
      </c>
      <c r="B39" s="64" t="s">
        <v>74</v>
      </c>
      <c r="C39" s="61" t="str">
        <f>VLOOKUP(D39,'NIVEL ESTRUCTURAL 1988-1990'!$A$6:$B$9,2,0)</f>
        <v>100-</v>
      </c>
      <c r="D39" s="65" t="s">
        <v>17</v>
      </c>
      <c r="E39" s="61" t="str">
        <f>VLOOKUP(F39,'NIVEL ESTRUCTURAL 1988-1990'!$C$6:$D$9,2,0)</f>
        <v>100.30-</v>
      </c>
      <c r="F39" s="45" t="s">
        <v>23</v>
      </c>
      <c r="G39" s="146" t="str">
        <f>VLOOKUP(H39,'SERIES Y ASUNTOS 1988-1990'!$A$6:$B$53,2,0)</f>
        <v>04.</v>
      </c>
      <c r="H39" s="149" t="s">
        <v>58</v>
      </c>
      <c r="I39" s="146" t="str">
        <f>VLOOKUP(J39,'SERIES Y ASUNTOS 1988-1990'!$C$6:$D$53,2,0)</f>
        <v>-</v>
      </c>
      <c r="J39" s="145" t="s">
        <v>90</v>
      </c>
      <c r="K39" s="162">
        <v>10</v>
      </c>
      <c r="L39" s="162" t="s">
        <v>66</v>
      </c>
      <c r="M39" s="162"/>
      <c r="N39" s="162"/>
      <c r="O39" s="162"/>
    </row>
    <row r="40" spans="1:15" ht="33" x14ac:dyDescent="0.3">
      <c r="A40" s="60" t="str">
        <f t="shared" si="3"/>
        <v>100.30-05.1</v>
      </c>
      <c r="B40" s="64" t="s">
        <v>74</v>
      </c>
      <c r="C40" s="61" t="str">
        <f>VLOOKUP(D40,'NIVEL ESTRUCTURAL 1988-1990'!$A$6:$B$9,2,0)</f>
        <v>100-</v>
      </c>
      <c r="D40" s="65" t="s">
        <v>17</v>
      </c>
      <c r="E40" s="61" t="str">
        <f>VLOOKUP(F40,'NIVEL ESTRUCTURAL 1988-1990'!$C$6:$D$9,2,0)</f>
        <v>100.30-</v>
      </c>
      <c r="F40" s="45" t="s">
        <v>23</v>
      </c>
      <c r="G40" s="146" t="str">
        <f>VLOOKUP(H40,'SERIES Y ASUNTOS 1988-1990'!$A$6:$B$53,2,0)</f>
        <v>05.</v>
      </c>
      <c r="H40" s="149" t="s">
        <v>9</v>
      </c>
      <c r="I40" s="146" t="str">
        <f>VLOOKUP(J40,'SERIES Y ASUNTOS 1988-1990'!$C$6:$D$53,2,0)</f>
        <v>1</v>
      </c>
      <c r="J40" s="145" t="s">
        <v>68</v>
      </c>
      <c r="K40" s="162">
        <v>10</v>
      </c>
      <c r="L40" s="162"/>
      <c r="M40" s="162" t="s">
        <v>66</v>
      </c>
      <c r="N40" s="162"/>
      <c r="O40" s="162"/>
    </row>
    <row r="41" spans="1:15" ht="33" x14ac:dyDescent="0.3">
      <c r="A41" s="60" t="str">
        <f t="shared" si="3"/>
        <v>100.30-05.2</v>
      </c>
      <c r="B41" s="64" t="s">
        <v>74</v>
      </c>
      <c r="C41" s="61" t="str">
        <f>VLOOKUP(D41,'NIVEL ESTRUCTURAL 1988-1990'!$A$6:$B$9,2,0)</f>
        <v>100-</v>
      </c>
      <c r="D41" s="65" t="s">
        <v>17</v>
      </c>
      <c r="E41" s="61" t="str">
        <f>VLOOKUP(F41,'NIVEL ESTRUCTURAL 1988-1990'!$C$6:$D$9,2,0)</f>
        <v>100.30-</v>
      </c>
      <c r="F41" s="45" t="s">
        <v>23</v>
      </c>
      <c r="G41" s="146" t="str">
        <f>VLOOKUP(H41,'SERIES Y ASUNTOS 1988-1990'!$A$6:$B$53,2,0)</f>
        <v>05.</v>
      </c>
      <c r="H41" s="149" t="s">
        <v>9</v>
      </c>
      <c r="I41" s="146" t="str">
        <f>VLOOKUP(J41,'SERIES Y ASUNTOS 1988-1990'!$C$6:$D$53,2,0)</f>
        <v>2</v>
      </c>
      <c r="J41" s="145" t="s">
        <v>54</v>
      </c>
      <c r="K41" s="162">
        <v>10</v>
      </c>
      <c r="L41" s="162"/>
      <c r="M41" s="162" t="s">
        <v>66</v>
      </c>
      <c r="N41" s="162"/>
      <c r="O41" s="162"/>
    </row>
    <row r="42" spans="1:15" ht="33" x14ac:dyDescent="0.3">
      <c r="A42" s="60" t="str">
        <f t="shared" si="3"/>
        <v>100.30-05.3</v>
      </c>
      <c r="B42" s="64" t="s">
        <v>74</v>
      </c>
      <c r="C42" s="61" t="str">
        <f>VLOOKUP(D42,'NIVEL ESTRUCTURAL 1988-1990'!$A$6:$B$9,2,0)</f>
        <v>100-</v>
      </c>
      <c r="D42" s="65" t="s">
        <v>17</v>
      </c>
      <c r="E42" s="61" t="str">
        <f>VLOOKUP(F42,'NIVEL ESTRUCTURAL 1988-1990'!$C$6:$D$9,2,0)</f>
        <v>100.30-</v>
      </c>
      <c r="F42" s="45" t="s">
        <v>23</v>
      </c>
      <c r="G42" s="146" t="str">
        <f>VLOOKUP(H42,'SERIES Y ASUNTOS 1988-1990'!$A$6:$B$53,2,0)</f>
        <v>05.</v>
      </c>
      <c r="H42" s="149" t="s">
        <v>9</v>
      </c>
      <c r="I42" s="146" t="str">
        <f>VLOOKUP(J42,'SERIES Y ASUNTOS 1988-1990'!$C$6:$D$53,2,0)</f>
        <v>3</v>
      </c>
      <c r="J42" s="145" t="s">
        <v>55</v>
      </c>
      <c r="K42" s="162">
        <v>10</v>
      </c>
      <c r="L42" s="162"/>
      <c r="M42" s="162" t="s">
        <v>66</v>
      </c>
      <c r="N42" s="162"/>
      <c r="O42" s="162"/>
    </row>
    <row r="43" spans="1:15" ht="33" x14ac:dyDescent="0.3">
      <c r="A43" s="60" t="str">
        <f t="shared" si="3"/>
        <v>100.30-05.4</v>
      </c>
      <c r="B43" s="64" t="s">
        <v>74</v>
      </c>
      <c r="C43" s="61" t="str">
        <f>VLOOKUP(D43,'NIVEL ESTRUCTURAL 1988-1990'!$A$6:$B$9,2,0)</f>
        <v>100-</v>
      </c>
      <c r="D43" s="65" t="s">
        <v>17</v>
      </c>
      <c r="E43" s="61" t="str">
        <f>VLOOKUP(F43,'NIVEL ESTRUCTURAL 1988-1990'!$C$6:$D$9,2,0)</f>
        <v>100.30-</v>
      </c>
      <c r="F43" s="45" t="s">
        <v>23</v>
      </c>
      <c r="G43" s="146" t="str">
        <f>VLOOKUP(H43,'SERIES Y ASUNTOS 1988-1990'!$A$6:$B$53,2,0)</f>
        <v>05.</v>
      </c>
      <c r="H43" s="149" t="s">
        <v>9</v>
      </c>
      <c r="I43" s="146" t="str">
        <f>VLOOKUP(J43,'SERIES Y ASUNTOS 1988-1990'!$C$6:$D$53,2,0)</f>
        <v>4</v>
      </c>
      <c r="J43" s="145" t="s">
        <v>56</v>
      </c>
      <c r="K43" s="162">
        <v>10</v>
      </c>
      <c r="L43" s="162"/>
      <c r="M43" s="162" t="s">
        <v>66</v>
      </c>
      <c r="N43" s="162"/>
      <c r="O43" s="162"/>
    </row>
    <row r="44" spans="1:15" ht="33" x14ac:dyDescent="0.3">
      <c r="A44" s="60" t="str">
        <f t="shared" si="3"/>
        <v>100.30-07.-</v>
      </c>
      <c r="B44" s="64" t="s">
        <v>74</v>
      </c>
      <c r="C44" s="61" t="str">
        <f>VLOOKUP(D44,'NIVEL ESTRUCTURAL 1988-1990'!$A$6:$B$9,2,0)</f>
        <v>100-</v>
      </c>
      <c r="D44" s="65" t="s">
        <v>17</v>
      </c>
      <c r="E44" s="61" t="str">
        <f>VLOOKUP(F44,'NIVEL ESTRUCTURAL 1988-1990'!$C$6:$D$9,2,0)</f>
        <v>100.30-</v>
      </c>
      <c r="F44" s="45" t="s">
        <v>23</v>
      </c>
      <c r="G44" s="146" t="str">
        <f>VLOOKUP(H44,'SERIES Y ASUNTOS 1988-1990'!$A$6:$B$53,2,0)</f>
        <v>07.</v>
      </c>
      <c r="H44" s="149" t="s">
        <v>14</v>
      </c>
      <c r="I44" s="146" t="str">
        <f>VLOOKUP(J44,'SERIES Y ASUNTOS 1988-1990'!$C$6:$D$53,2,0)</f>
        <v>-</v>
      </c>
      <c r="J44" s="145" t="s">
        <v>90</v>
      </c>
      <c r="K44" s="162">
        <v>10</v>
      </c>
      <c r="L44" s="162"/>
      <c r="M44" s="162" t="s">
        <v>66</v>
      </c>
      <c r="N44" s="162"/>
      <c r="O44" s="162"/>
    </row>
    <row r="45" spans="1:15" ht="33" x14ac:dyDescent="0.3">
      <c r="A45" s="60" t="str">
        <f t="shared" si="3"/>
        <v>100.30-10.-</v>
      </c>
      <c r="B45" s="64" t="s">
        <v>74</v>
      </c>
      <c r="C45" s="61" t="str">
        <f>VLOOKUP(D45,'NIVEL ESTRUCTURAL 1988-1990'!$A$6:$B$9,2,0)</f>
        <v>100-</v>
      </c>
      <c r="D45" s="65" t="s">
        <v>17</v>
      </c>
      <c r="E45" s="61" t="str">
        <f>VLOOKUP(F45,'NIVEL ESTRUCTURAL 1988-1990'!$C$6:$D$9,2,0)</f>
        <v>100.30-</v>
      </c>
      <c r="F45" s="45" t="s">
        <v>23</v>
      </c>
      <c r="G45" s="146" t="str">
        <f>VLOOKUP(H45,'SERIES Y ASUNTOS 1988-1990'!$A$6:$B$53,2,0)</f>
        <v>10.</v>
      </c>
      <c r="H45" s="149" t="s">
        <v>141</v>
      </c>
      <c r="I45" s="146" t="str">
        <f>VLOOKUP(J45,'SERIES Y ASUNTOS 1988-1990'!$C$6:$D$53,2,0)</f>
        <v>-</v>
      </c>
      <c r="J45" s="145" t="s">
        <v>90</v>
      </c>
      <c r="K45" s="162">
        <v>10</v>
      </c>
      <c r="L45" s="162"/>
      <c r="M45" s="162" t="s">
        <v>66</v>
      </c>
      <c r="N45" s="162"/>
      <c r="O45" s="162"/>
    </row>
    <row r="46" spans="1:15" ht="33" x14ac:dyDescent="0.3">
      <c r="A46" s="60" t="str">
        <f t="shared" si="3"/>
        <v>100.30-13.2</v>
      </c>
      <c r="B46" s="64" t="s">
        <v>74</v>
      </c>
      <c r="C46" s="61" t="str">
        <f>VLOOKUP(D46,'NIVEL ESTRUCTURAL 1988-1990'!$A$6:$B$9,2,0)</f>
        <v>100-</v>
      </c>
      <c r="D46" s="65" t="s">
        <v>17</v>
      </c>
      <c r="E46" s="61" t="str">
        <f>VLOOKUP(F46,'NIVEL ESTRUCTURAL 1988-1990'!$C$6:$D$9,2,0)</f>
        <v>100.30-</v>
      </c>
      <c r="F46" s="45" t="s">
        <v>23</v>
      </c>
      <c r="G46" s="146" t="str">
        <f>VLOOKUP(H46,'SERIES Y ASUNTOS 1988-1990'!$A$6:$B$53,2,0)</f>
        <v>13.</v>
      </c>
      <c r="H46" s="148" t="s">
        <v>12</v>
      </c>
      <c r="I46" s="146" t="str">
        <f>VLOOKUP(J46,'SERIES Y ASUNTOS 1988-1990'!$C$6:$D$53,2,0)</f>
        <v>2</v>
      </c>
      <c r="J46" s="148" t="s">
        <v>85</v>
      </c>
      <c r="K46" s="162">
        <v>10</v>
      </c>
      <c r="L46" s="162"/>
      <c r="M46" s="162" t="s">
        <v>66</v>
      </c>
      <c r="N46" s="162"/>
      <c r="O46" s="162"/>
    </row>
    <row r="47" spans="1:15" ht="33" x14ac:dyDescent="0.3">
      <c r="A47" s="60" t="str">
        <f t="shared" si="3"/>
        <v>100.30-13.1</v>
      </c>
      <c r="B47" s="64" t="s">
        <v>74</v>
      </c>
      <c r="C47" s="61" t="str">
        <f>VLOOKUP(D47,'NIVEL ESTRUCTURAL 1988-1990'!$A$6:$B$9,2,0)</f>
        <v>100-</v>
      </c>
      <c r="D47" s="65" t="s">
        <v>17</v>
      </c>
      <c r="E47" s="61" t="str">
        <f>VLOOKUP(F47,'NIVEL ESTRUCTURAL 1988-1990'!$C$6:$D$9,2,0)</f>
        <v>100.30-</v>
      </c>
      <c r="F47" s="45" t="s">
        <v>23</v>
      </c>
      <c r="G47" s="146" t="str">
        <f>VLOOKUP(H47,'SERIES Y ASUNTOS 1988-1990'!$A$6:$B$53,2,0)</f>
        <v>13.</v>
      </c>
      <c r="H47" s="148" t="s">
        <v>12</v>
      </c>
      <c r="I47" s="146" t="str">
        <f>VLOOKUP(J47,'SERIES Y ASUNTOS 1988-1990'!$C$6:$D$53,2,0)</f>
        <v>1</v>
      </c>
      <c r="J47" s="148" t="s">
        <v>64</v>
      </c>
      <c r="K47" s="162">
        <v>10</v>
      </c>
      <c r="L47" s="162"/>
      <c r="M47" s="162" t="s">
        <v>66</v>
      </c>
      <c r="N47" s="162"/>
      <c r="O47" s="162"/>
    </row>
    <row r="48" spans="1:15" ht="33" x14ac:dyDescent="0.3">
      <c r="A48" s="60" t="str">
        <f t="shared" si="3"/>
        <v>100.30-14.2</v>
      </c>
      <c r="B48" s="64" t="s">
        <v>74</v>
      </c>
      <c r="C48" s="61" t="str">
        <f>VLOOKUP(D48,'NIVEL ESTRUCTURAL 1988-1990'!$A$6:$B$9,2,0)</f>
        <v>100-</v>
      </c>
      <c r="D48" s="65" t="s">
        <v>17</v>
      </c>
      <c r="E48" s="61" t="str">
        <f>VLOOKUP(F48,'NIVEL ESTRUCTURAL 1988-1990'!$C$6:$D$9,2,0)</f>
        <v>100.30-</v>
      </c>
      <c r="F48" s="45" t="s">
        <v>23</v>
      </c>
      <c r="G48" s="146" t="str">
        <f>VLOOKUP(H48,'SERIES Y ASUNTOS 1988-1990'!$A$6:$B$53,2,0)</f>
        <v>14.</v>
      </c>
      <c r="H48" s="148" t="s">
        <v>86</v>
      </c>
      <c r="I48" s="146" t="str">
        <f>VLOOKUP(J48,'SERIES Y ASUNTOS 1988-1990'!$C$6:$D$53,2,0)</f>
        <v>2</v>
      </c>
      <c r="J48" s="148" t="s">
        <v>88</v>
      </c>
      <c r="K48" s="162">
        <v>90</v>
      </c>
      <c r="L48" s="162"/>
      <c r="M48" s="162"/>
      <c r="N48" s="162" t="s">
        <v>66</v>
      </c>
      <c r="O48" s="162" t="s">
        <v>66</v>
      </c>
    </row>
    <row r="49" spans="1:16" ht="33" x14ac:dyDescent="0.3">
      <c r="A49" s="60" t="str">
        <f t="shared" si="3"/>
        <v>100.30-15.3</v>
      </c>
      <c r="B49" s="64" t="s">
        <v>74</v>
      </c>
      <c r="C49" s="61" t="str">
        <f>VLOOKUP(D49,'NIVEL ESTRUCTURAL 1988-1990'!$A$6:$B$9,2,0)</f>
        <v>100-</v>
      </c>
      <c r="D49" s="65" t="s">
        <v>17</v>
      </c>
      <c r="E49" s="61" t="str">
        <f>VLOOKUP(F49,'NIVEL ESTRUCTURAL 1988-1990'!$C$6:$D$9,2,0)</f>
        <v>100.30-</v>
      </c>
      <c r="F49" s="45" t="s">
        <v>23</v>
      </c>
      <c r="G49" s="146" t="str">
        <f>VLOOKUP(H49,'SERIES Y ASUNTOS 1988-1990'!$A$6:$B$53,2,0)</f>
        <v>15.</v>
      </c>
      <c r="H49" s="148" t="s">
        <v>13</v>
      </c>
      <c r="I49" s="146" t="str">
        <f>VLOOKUP(J49,'SERIES Y ASUNTOS 1988-1990'!$C$6:$D$53,2,0)</f>
        <v>3</v>
      </c>
      <c r="J49" s="148" t="s">
        <v>57</v>
      </c>
      <c r="K49" s="162">
        <v>5</v>
      </c>
      <c r="L49" s="162" t="s">
        <v>66</v>
      </c>
      <c r="M49" s="162"/>
      <c r="N49" s="162"/>
      <c r="O49" s="162"/>
    </row>
    <row r="50" spans="1:16" ht="33" x14ac:dyDescent="0.3">
      <c r="A50" s="60" t="str">
        <f t="shared" si="3"/>
        <v>100.30-15.5</v>
      </c>
      <c r="B50" s="64" t="s">
        <v>74</v>
      </c>
      <c r="C50" s="61" t="str">
        <f>VLOOKUP(D50,'NIVEL ESTRUCTURAL 1988-1990'!$A$6:$B$9,2,0)</f>
        <v>100-</v>
      </c>
      <c r="D50" s="65" t="s">
        <v>17</v>
      </c>
      <c r="E50" s="61" t="str">
        <f>VLOOKUP(F50,'NIVEL ESTRUCTURAL 1988-1990'!$C$6:$D$9,2,0)</f>
        <v>100.30-</v>
      </c>
      <c r="F50" s="45" t="s">
        <v>23</v>
      </c>
      <c r="G50" s="146" t="str">
        <f>VLOOKUP(H50,'SERIES Y ASUNTOS 1988-1990'!$A$6:$B$53,2,0)</f>
        <v>15.</v>
      </c>
      <c r="H50" s="148" t="s">
        <v>13</v>
      </c>
      <c r="I50" s="146" t="str">
        <f>VLOOKUP(J50,'SERIES Y ASUNTOS 1988-1990'!$C$6:$D$53,2,0)</f>
        <v>5</v>
      </c>
      <c r="J50" s="148" t="s">
        <v>59</v>
      </c>
      <c r="K50" s="162">
        <v>10</v>
      </c>
      <c r="L50" s="162" t="s">
        <v>66</v>
      </c>
      <c r="M50" s="162"/>
      <c r="N50" s="162"/>
      <c r="O50" s="162"/>
    </row>
    <row r="51" spans="1:16" ht="33" x14ac:dyDescent="0.3">
      <c r="A51" s="60" t="str">
        <f t="shared" si="3"/>
        <v>100.30-15.6</v>
      </c>
      <c r="B51" s="64" t="s">
        <v>74</v>
      </c>
      <c r="C51" s="61" t="str">
        <f>VLOOKUP(D51,'NIVEL ESTRUCTURAL 1988-1990'!$A$6:$B$9,2,0)</f>
        <v>100-</v>
      </c>
      <c r="D51" s="65" t="s">
        <v>17</v>
      </c>
      <c r="E51" s="61" t="str">
        <f>VLOOKUP(F51,'NIVEL ESTRUCTURAL 1988-1990'!$C$6:$D$9,2,0)</f>
        <v>100.30-</v>
      </c>
      <c r="F51" s="45" t="s">
        <v>23</v>
      </c>
      <c r="G51" s="146" t="str">
        <f>VLOOKUP(H51,'SERIES Y ASUNTOS 1988-1990'!$A$6:$B$53,2,0)</f>
        <v>15.</v>
      </c>
      <c r="H51" s="148" t="s">
        <v>13</v>
      </c>
      <c r="I51" s="146" t="str">
        <f>VLOOKUP(J51,'SERIES Y ASUNTOS 1988-1990'!$C$6:$D$53,2,0)</f>
        <v>6</v>
      </c>
      <c r="J51" s="148" t="s">
        <v>142</v>
      </c>
      <c r="K51" s="162">
        <v>10</v>
      </c>
      <c r="L51" s="162" t="s">
        <v>66</v>
      </c>
      <c r="M51" s="162"/>
      <c r="N51" s="162"/>
      <c r="O51" s="162"/>
    </row>
    <row r="52" spans="1:16" ht="33" x14ac:dyDescent="0.3">
      <c r="A52" s="60" t="str">
        <f t="shared" si="3"/>
        <v>100.30-17.2</v>
      </c>
      <c r="B52" s="64" t="s">
        <v>74</v>
      </c>
      <c r="C52" s="61" t="str">
        <f>VLOOKUP(D52,'NIVEL ESTRUCTURAL 1988-1990'!$A$6:$B$9,2,0)</f>
        <v>100-</v>
      </c>
      <c r="D52" s="65" t="s">
        <v>17</v>
      </c>
      <c r="E52" s="61" t="str">
        <f>VLOOKUP(F52,'NIVEL ESTRUCTURAL 1988-1990'!$C$6:$D$9,2,0)</f>
        <v>100.30-</v>
      </c>
      <c r="F52" s="45" t="s">
        <v>23</v>
      </c>
      <c r="G52" s="146" t="str">
        <f>VLOOKUP(H52,'SERIES Y ASUNTOS 1988-1990'!$A$6:$B$53,2,0)</f>
        <v>17.</v>
      </c>
      <c r="H52" s="148" t="s">
        <v>143</v>
      </c>
      <c r="I52" s="146" t="str">
        <f>VLOOKUP(J52,'SERIES Y ASUNTOS 1988-1990'!$C$6:$D$53,2,0)</f>
        <v>2</v>
      </c>
      <c r="J52" s="148" t="s">
        <v>144</v>
      </c>
      <c r="K52" s="162">
        <v>10</v>
      </c>
      <c r="L52" s="162"/>
      <c r="M52" s="162" t="s">
        <v>66</v>
      </c>
      <c r="N52" s="162"/>
      <c r="O52" s="162"/>
    </row>
    <row r="53" spans="1:16" ht="33" x14ac:dyDescent="0.3">
      <c r="A53" s="60" t="str">
        <f t="shared" si="3"/>
        <v>100.30-17.1</v>
      </c>
      <c r="B53" s="64" t="s">
        <v>74</v>
      </c>
      <c r="C53" s="61" t="str">
        <f>VLOOKUP(D53,'NIVEL ESTRUCTURAL 1988-1990'!$A$6:$B$9,2,0)</f>
        <v>100-</v>
      </c>
      <c r="D53" s="65" t="s">
        <v>17</v>
      </c>
      <c r="E53" s="61" t="str">
        <f>VLOOKUP(F53,'NIVEL ESTRUCTURAL 1988-1990'!$C$6:$D$9,2,0)</f>
        <v>100.30-</v>
      </c>
      <c r="F53" s="45" t="s">
        <v>23</v>
      </c>
      <c r="G53" s="146" t="str">
        <f>VLOOKUP(H53,'SERIES Y ASUNTOS 1988-1990'!$A$6:$B$53,2,0)</f>
        <v>17.</v>
      </c>
      <c r="H53" s="148" t="s">
        <v>143</v>
      </c>
      <c r="I53" s="146">
        <f>VLOOKUP(J53,'SERIES Y ASUNTOS 1988-1990'!$C$6:$D$53,2,0)</f>
        <v>1</v>
      </c>
      <c r="J53" s="148" t="s">
        <v>60</v>
      </c>
      <c r="K53" s="162">
        <v>10</v>
      </c>
      <c r="L53" s="162"/>
      <c r="M53" s="162" t="s">
        <v>66</v>
      </c>
      <c r="N53" s="162"/>
      <c r="O53" s="162"/>
    </row>
    <row r="54" spans="1:16" ht="33" x14ac:dyDescent="0.3">
      <c r="A54" s="60" t="str">
        <f t="shared" si="3"/>
        <v>100.30-17.3</v>
      </c>
      <c r="B54" s="64" t="s">
        <v>74</v>
      </c>
      <c r="C54" s="61" t="str">
        <f>VLOOKUP(D54,'NIVEL ESTRUCTURAL 1988-1990'!$A$6:$B$9,2,0)</f>
        <v>100-</v>
      </c>
      <c r="D54" s="65" t="s">
        <v>17</v>
      </c>
      <c r="E54" s="61" t="str">
        <f>VLOOKUP(F54,'NIVEL ESTRUCTURAL 1988-1990'!$C$6:$D$9,2,0)</f>
        <v>100.30-</v>
      </c>
      <c r="F54" s="45" t="s">
        <v>23</v>
      </c>
      <c r="G54" s="146" t="str">
        <f>VLOOKUP(H54,'SERIES Y ASUNTOS 1988-1990'!$A$6:$B$53,2,0)</f>
        <v>17.</v>
      </c>
      <c r="H54" s="148" t="s">
        <v>143</v>
      </c>
      <c r="I54" s="146">
        <f>VLOOKUP(J54,'SERIES Y ASUNTOS 1988-1990'!$C$6:$D$53,2,0)</f>
        <v>3</v>
      </c>
      <c r="J54" s="148" t="s">
        <v>146</v>
      </c>
      <c r="K54" s="162">
        <v>10</v>
      </c>
      <c r="L54" s="162"/>
      <c r="M54" s="162" t="s">
        <v>66</v>
      </c>
      <c r="N54" s="162"/>
      <c r="O54" s="162"/>
    </row>
    <row r="55" spans="1:16" ht="33" x14ac:dyDescent="0.3">
      <c r="A55" s="60" t="str">
        <f t="shared" si="3"/>
        <v>100.30-17.4</v>
      </c>
      <c r="B55" s="64" t="s">
        <v>74</v>
      </c>
      <c r="C55" s="61" t="str">
        <f>VLOOKUP(D55,'NIVEL ESTRUCTURAL 1988-1990'!$A$6:$B$9,2,0)</f>
        <v>100-</v>
      </c>
      <c r="D55" s="65" t="s">
        <v>17</v>
      </c>
      <c r="E55" s="61" t="str">
        <f>VLOOKUP(F55,'NIVEL ESTRUCTURAL 1988-1990'!$C$6:$D$9,2,0)</f>
        <v>100.30-</v>
      </c>
      <c r="F55" s="45" t="s">
        <v>23</v>
      </c>
      <c r="G55" s="146" t="str">
        <f>VLOOKUP(H55,'SERIES Y ASUNTOS 1988-1990'!$A$6:$B$53,2,0)</f>
        <v>17.</v>
      </c>
      <c r="H55" s="148" t="s">
        <v>143</v>
      </c>
      <c r="I55" s="146">
        <f>VLOOKUP(J55,'SERIES Y ASUNTOS 1988-1990'!$C$6:$D$53,2,0)</f>
        <v>4</v>
      </c>
      <c r="J55" s="148" t="s">
        <v>145</v>
      </c>
      <c r="K55" s="162">
        <v>10</v>
      </c>
      <c r="L55" s="162" t="s">
        <v>66</v>
      </c>
      <c r="M55" s="162"/>
      <c r="N55" s="162"/>
      <c r="O55" s="162"/>
    </row>
    <row r="56" spans="1:16" ht="33" x14ac:dyDescent="0.3">
      <c r="A56" s="60" t="str">
        <f t="shared" si="3"/>
        <v>100.30-23.-</v>
      </c>
      <c r="B56" s="64" t="s">
        <v>74</v>
      </c>
      <c r="C56" s="61" t="str">
        <f>VLOOKUP(D56,'NIVEL ESTRUCTURAL 1988-1990'!$A$6:$B$9,2,0)</f>
        <v>100-</v>
      </c>
      <c r="D56" s="65" t="s">
        <v>17</v>
      </c>
      <c r="E56" s="61" t="str">
        <f>VLOOKUP(F56,'NIVEL ESTRUCTURAL 1988-1990'!$C$6:$D$9,2,0)</f>
        <v>100.30-</v>
      </c>
      <c r="F56" s="45" t="s">
        <v>23</v>
      </c>
      <c r="G56" s="146" t="str">
        <f>VLOOKUP(H56,'SERIES Y ASUNTOS 1988-1990'!$A$6:$B$53,2,0)</f>
        <v>23.</v>
      </c>
      <c r="H56" s="148" t="s">
        <v>147</v>
      </c>
      <c r="I56" s="146" t="str">
        <f>VLOOKUP(J56,'SERIES Y ASUNTOS 1988-1990'!$C$6:$D$53,2,0)</f>
        <v>-</v>
      </c>
      <c r="J56" s="148" t="s">
        <v>90</v>
      </c>
      <c r="K56" s="162">
        <v>2</v>
      </c>
      <c r="L56" s="162" t="s">
        <v>66</v>
      </c>
      <c r="M56" s="162"/>
      <c r="N56" s="162"/>
      <c r="O56" s="162"/>
    </row>
    <row r="57" spans="1:16" x14ac:dyDescent="0.3">
      <c r="B57" s="68"/>
      <c r="C57" s="69"/>
      <c r="D57" s="70"/>
      <c r="E57" s="69"/>
      <c r="F57" s="71"/>
      <c r="G57" s="72"/>
      <c r="I57" s="72"/>
      <c r="J57" s="47"/>
    </row>
    <row r="58" spans="1:16" x14ac:dyDescent="0.3">
      <c r="B58" s="68"/>
      <c r="C58" s="69"/>
      <c r="D58" s="70"/>
      <c r="E58" s="69"/>
      <c r="F58" s="71"/>
      <c r="G58" s="72"/>
      <c r="I58" s="72"/>
      <c r="J58" s="47"/>
      <c r="K58" s="53"/>
      <c r="L58" s="53"/>
      <c r="P58" s="53"/>
    </row>
    <row r="59" spans="1:16" x14ac:dyDescent="0.3">
      <c r="B59" s="68"/>
      <c r="C59" s="69"/>
      <c r="D59" s="70"/>
      <c r="E59" s="69"/>
      <c r="F59" s="71"/>
      <c r="G59" s="72"/>
      <c r="I59" s="72"/>
      <c r="J59" s="47"/>
      <c r="K59" s="53"/>
      <c r="L59" s="53"/>
      <c r="P59" s="53"/>
    </row>
    <row r="60" spans="1:16" x14ac:dyDescent="0.3">
      <c r="B60" s="68"/>
      <c r="C60" s="69"/>
      <c r="D60" s="70"/>
      <c r="E60" s="69"/>
      <c r="F60" s="71"/>
      <c r="G60" s="72"/>
      <c r="I60" s="72"/>
      <c r="J60" s="47"/>
      <c r="K60" s="53"/>
      <c r="L60" s="53"/>
      <c r="P60" s="53"/>
    </row>
    <row r="61" spans="1:16" x14ac:dyDescent="0.3">
      <c r="B61" s="68"/>
      <c r="C61" s="69"/>
      <c r="D61" s="70"/>
      <c r="E61" s="69"/>
      <c r="F61" s="71"/>
      <c r="G61" s="72"/>
      <c r="I61" s="72"/>
      <c r="J61" s="47"/>
      <c r="K61" s="53"/>
      <c r="L61" s="53"/>
      <c r="P61" s="53"/>
    </row>
    <row r="62" spans="1:16" x14ac:dyDescent="0.3">
      <c r="B62" s="68"/>
      <c r="C62" s="69"/>
      <c r="D62" s="70"/>
      <c r="E62" s="69"/>
      <c r="F62" s="71"/>
      <c r="G62" s="72"/>
      <c r="I62" s="72"/>
      <c r="J62" s="47"/>
      <c r="K62" s="53"/>
      <c r="L62" s="53"/>
      <c r="P62" s="53"/>
    </row>
    <row r="63" spans="1:16" x14ac:dyDescent="0.3">
      <c r="B63" s="68"/>
      <c r="C63" s="69"/>
      <c r="D63" s="70"/>
      <c r="E63" s="69"/>
      <c r="F63" s="71"/>
      <c r="G63" s="72"/>
      <c r="I63" s="72"/>
      <c r="J63" s="47"/>
      <c r="K63" s="53"/>
      <c r="L63" s="53"/>
      <c r="P63" s="53"/>
    </row>
    <row r="64" spans="1:16" x14ac:dyDescent="0.3">
      <c r="B64" s="68"/>
      <c r="C64" s="69"/>
      <c r="D64" s="70"/>
      <c r="E64" s="69"/>
      <c r="F64" s="71"/>
      <c r="G64" s="72"/>
      <c r="I64" s="72"/>
      <c r="J64" s="47"/>
      <c r="K64" s="53"/>
      <c r="L64" s="53"/>
      <c r="P64" s="53"/>
    </row>
    <row r="65" spans="2:16" x14ac:dyDescent="0.3">
      <c r="B65" s="68"/>
      <c r="C65" s="69"/>
      <c r="D65" s="70"/>
      <c r="E65" s="69"/>
      <c r="F65" s="71"/>
      <c r="G65" s="72"/>
      <c r="H65" s="150"/>
      <c r="I65" s="72"/>
      <c r="J65" s="47"/>
      <c r="K65" s="53"/>
      <c r="L65" s="53"/>
      <c r="P65" s="53"/>
    </row>
    <row r="66" spans="2:16" x14ac:dyDescent="0.3">
      <c r="B66" s="68"/>
      <c r="C66" s="69"/>
      <c r="D66" s="70"/>
      <c r="E66" s="69"/>
      <c r="F66" s="71"/>
      <c r="G66" s="72"/>
      <c r="H66" s="47"/>
      <c r="I66" s="72"/>
      <c r="J66" s="47"/>
      <c r="L66" s="53"/>
    </row>
    <row r="67" spans="2:16" x14ac:dyDescent="0.3">
      <c r="B67" s="68"/>
      <c r="C67" s="69"/>
      <c r="D67" s="70"/>
      <c r="E67" s="69"/>
      <c r="F67" s="71"/>
      <c r="G67" s="72"/>
      <c r="H67" s="47"/>
      <c r="I67" s="72"/>
      <c r="J67" s="47"/>
      <c r="K67" s="53"/>
      <c r="L67" s="53"/>
    </row>
    <row r="68" spans="2:16" x14ac:dyDescent="0.3">
      <c r="B68" s="68"/>
      <c r="C68" s="69"/>
      <c r="D68" s="70"/>
      <c r="E68" s="69"/>
      <c r="F68" s="71"/>
      <c r="G68" s="72"/>
      <c r="H68" s="47"/>
      <c r="I68" s="72"/>
      <c r="J68" s="47"/>
      <c r="K68" s="53"/>
      <c r="L68" s="53"/>
    </row>
    <row r="69" spans="2:16" x14ac:dyDescent="0.3">
      <c r="B69" s="68"/>
      <c r="C69" s="69"/>
      <c r="D69" s="70"/>
      <c r="E69" s="69"/>
      <c r="F69" s="71"/>
      <c r="G69" s="72"/>
      <c r="H69" s="47"/>
      <c r="I69" s="72"/>
      <c r="J69" s="47"/>
      <c r="K69" s="53"/>
      <c r="L69" s="53"/>
    </row>
    <row r="70" spans="2:16" x14ac:dyDescent="0.3">
      <c r="B70" s="68"/>
      <c r="C70" s="69"/>
      <c r="D70" s="70"/>
      <c r="E70" s="69"/>
      <c r="F70" s="71"/>
      <c r="G70" s="72"/>
      <c r="H70" s="47"/>
      <c r="I70" s="72"/>
      <c r="J70" s="47"/>
      <c r="K70" s="53"/>
      <c r="L70" s="53"/>
    </row>
    <row r="71" spans="2:16" x14ac:dyDescent="0.3">
      <c r="B71" s="68"/>
      <c r="C71" s="69"/>
      <c r="D71" s="70"/>
      <c r="E71" s="69"/>
      <c r="F71" s="71"/>
      <c r="G71" s="72"/>
      <c r="H71" s="68"/>
      <c r="I71" s="72"/>
      <c r="J71" s="47"/>
      <c r="K71" s="53"/>
      <c r="L71" s="53"/>
    </row>
    <row r="72" spans="2:16" s="16" customFormat="1" x14ac:dyDescent="0.3">
      <c r="B72" s="68"/>
      <c r="C72" s="69"/>
      <c r="D72" s="70"/>
      <c r="E72" s="69"/>
      <c r="F72" s="71"/>
      <c r="G72" s="72"/>
      <c r="H72" s="47"/>
      <c r="I72" s="72"/>
      <c r="J72" s="47"/>
      <c r="L72" s="53"/>
    </row>
    <row r="73" spans="2:16" s="16" customFormat="1" x14ac:dyDescent="0.3">
      <c r="B73" s="68"/>
      <c r="C73" s="69"/>
      <c r="D73" s="70"/>
      <c r="E73" s="69"/>
      <c r="F73" s="71"/>
      <c r="G73" s="72"/>
      <c r="H73" s="47"/>
      <c r="I73" s="72"/>
      <c r="J73" s="47"/>
      <c r="L73" s="53"/>
    </row>
    <row r="74" spans="2:16" s="16" customFormat="1" x14ac:dyDescent="0.3">
      <c r="B74" s="68"/>
      <c r="C74" s="69"/>
      <c r="D74" s="70"/>
      <c r="E74" s="69"/>
      <c r="F74" s="71"/>
      <c r="G74" s="72"/>
      <c r="H74" s="47"/>
      <c r="I74" s="72"/>
      <c r="J74" s="47"/>
      <c r="L74" s="53"/>
    </row>
    <row r="75" spans="2:16" s="16" customFormat="1" x14ac:dyDescent="0.3">
      <c r="B75" s="68"/>
      <c r="C75" s="69"/>
      <c r="D75" s="70"/>
      <c r="E75" s="69"/>
      <c r="F75" s="71"/>
      <c r="G75" s="72"/>
      <c r="H75" s="68"/>
      <c r="I75" s="72"/>
      <c r="J75" s="47"/>
      <c r="L75" s="53"/>
    </row>
    <row r="76" spans="2:16" s="16" customFormat="1" x14ac:dyDescent="0.3">
      <c r="B76" s="68"/>
      <c r="C76" s="69"/>
      <c r="D76" s="70"/>
      <c r="E76" s="69"/>
      <c r="F76" s="71"/>
      <c r="G76" s="72"/>
      <c r="H76" s="47"/>
      <c r="I76" s="72"/>
      <c r="J76" s="47"/>
      <c r="L76" s="53"/>
    </row>
    <row r="77" spans="2:16" s="16" customFormat="1" x14ac:dyDescent="0.3">
      <c r="B77" s="68"/>
      <c r="C77" s="69"/>
      <c r="D77" s="70"/>
      <c r="E77" s="69"/>
      <c r="F77" s="71"/>
      <c r="G77" s="72"/>
      <c r="H77" s="68"/>
      <c r="I77" s="72"/>
      <c r="J77" s="47"/>
      <c r="L77" s="53"/>
    </row>
    <row r="78" spans="2:16" s="16" customFormat="1" x14ac:dyDescent="0.3">
      <c r="B78" s="68"/>
      <c r="C78" s="69"/>
      <c r="D78" s="70"/>
      <c r="E78" s="69"/>
      <c r="F78" s="71"/>
      <c r="G78" s="72"/>
      <c r="H78" s="47"/>
      <c r="I78" s="72"/>
      <c r="J78" s="47"/>
      <c r="L78" s="53"/>
    </row>
    <row r="79" spans="2:16" s="16" customFormat="1" x14ac:dyDescent="0.3">
      <c r="B79" s="68"/>
      <c r="C79" s="69"/>
      <c r="D79" s="70"/>
      <c r="E79" s="69"/>
      <c r="F79" s="71"/>
      <c r="G79" s="72"/>
      <c r="H79" s="68"/>
      <c r="I79" s="72"/>
      <c r="J79" s="47"/>
      <c r="L79" s="53"/>
    </row>
    <row r="80" spans="2:16" s="16" customFormat="1" x14ac:dyDescent="0.3">
      <c r="B80" s="68"/>
      <c r="C80" s="69"/>
      <c r="D80" s="70"/>
      <c r="E80" s="69"/>
      <c r="F80" s="71"/>
      <c r="G80" s="72"/>
      <c r="H80" s="68"/>
      <c r="I80" s="72"/>
      <c r="J80" s="47"/>
      <c r="L80" s="53"/>
    </row>
    <row r="81" spans="2:12" s="16" customFormat="1" x14ac:dyDescent="0.3">
      <c r="B81" s="68"/>
      <c r="C81" s="69"/>
      <c r="D81" s="70"/>
      <c r="E81" s="69"/>
      <c r="F81" s="71"/>
      <c r="G81" s="72"/>
      <c r="H81" s="68"/>
      <c r="I81" s="72"/>
      <c r="J81" s="47"/>
      <c r="L81" s="53"/>
    </row>
    <row r="82" spans="2:12" s="16" customFormat="1" x14ac:dyDescent="0.3">
      <c r="B82" s="68"/>
      <c r="C82" s="69"/>
      <c r="D82" s="70"/>
      <c r="E82" s="69"/>
      <c r="F82" s="71"/>
      <c r="G82" s="72"/>
      <c r="H82" s="68"/>
      <c r="I82" s="72"/>
      <c r="J82" s="47"/>
      <c r="L82" s="53"/>
    </row>
    <row r="83" spans="2:12" s="16" customFormat="1" x14ac:dyDescent="0.3">
      <c r="B83" s="68"/>
      <c r="C83" s="69"/>
      <c r="D83" s="70"/>
      <c r="E83" s="69"/>
      <c r="F83" s="71"/>
      <c r="G83" s="72"/>
      <c r="H83" s="68"/>
      <c r="I83" s="72"/>
      <c r="J83" s="47"/>
      <c r="L83" s="53"/>
    </row>
    <row r="84" spans="2:12" s="16" customFormat="1" x14ac:dyDescent="0.3">
      <c r="B84" s="68"/>
      <c r="C84" s="69"/>
      <c r="D84" s="70"/>
      <c r="E84" s="69"/>
      <c r="F84" s="71"/>
      <c r="G84" s="72"/>
      <c r="H84" s="47"/>
      <c r="I84" s="72"/>
      <c r="J84" s="47"/>
      <c r="L84" s="53"/>
    </row>
    <row r="85" spans="2:12" s="16" customFormat="1" x14ac:dyDescent="0.3">
      <c r="B85" s="68"/>
      <c r="C85" s="69"/>
      <c r="D85" s="70"/>
      <c r="E85" s="69"/>
      <c r="F85" s="71"/>
      <c r="G85" s="72"/>
      <c r="H85" s="68"/>
      <c r="I85" s="72"/>
      <c r="J85" s="47"/>
      <c r="L85" s="53"/>
    </row>
    <row r="86" spans="2:12" s="16" customFormat="1" x14ac:dyDescent="0.3">
      <c r="B86" s="68"/>
      <c r="C86" s="69"/>
      <c r="D86" s="70"/>
      <c r="E86" s="69"/>
      <c r="F86" s="71"/>
      <c r="G86" s="72"/>
      <c r="H86" s="68"/>
      <c r="I86" s="72"/>
      <c r="J86" s="47"/>
      <c r="L86" s="53"/>
    </row>
    <row r="87" spans="2:12" s="16" customFormat="1" x14ac:dyDescent="0.3">
      <c r="B87" s="68"/>
      <c r="C87" s="69"/>
      <c r="D87" s="70"/>
      <c r="E87" s="69"/>
      <c r="F87" s="71"/>
      <c r="G87" s="72"/>
      <c r="H87" s="68"/>
      <c r="I87" s="72"/>
      <c r="J87" s="47"/>
      <c r="L87" s="53"/>
    </row>
    <row r="88" spans="2:12" s="16" customFormat="1" x14ac:dyDescent="0.3">
      <c r="B88" s="68"/>
      <c r="C88" s="69"/>
      <c r="D88" s="70"/>
      <c r="E88" s="69"/>
      <c r="F88" s="71"/>
      <c r="G88" s="72"/>
      <c r="H88" s="68"/>
      <c r="I88" s="72"/>
      <c r="J88" s="47"/>
      <c r="L88" s="53"/>
    </row>
    <row r="89" spans="2:12" s="16" customFormat="1" x14ac:dyDescent="0.3">
      <c r="B89" s="68"/>
      <c r="C89" s="69"/>
      <c r="D89" s="70"/>
      <c r="E89" s="69"/>
      <c r="F89" s="71"/>
      <c r="G89" s="72"/>
      <c r="H89" s="68"/>
      <c r="I89" s="72"/>
      <c r="J89" s="47"/>
      <c r="L89" s="53"/>
    </row>
    <row r="90" spans="2:12" s="16" customFormat="1" x14ac:dyDescent="0.3">
      <c r="B90" s="68"/>
      <c r="C90" s="69"/>
      <c r="D90" s="70"/>
      <c r="E90" s="69"/>
      <c r="F90" s="71"/>
      <c r="G90" s="72"/>
      <c r="H90" s="68"/>
      <c r="I90" s="72"/>
      <c r="J90" s="47"/>
      <c r="L90" s="53"/>
    </row>
    <row r="91" spans="2:12" s="16" customFormat="1" x14ac:dyDescent="0.3">
      <c r="B91" s="68"/>
      <c r="C91" s="69"/>
      <c r="D91" s="70"/>
      <c r="E91" s="69"/>
      <c r="F91" s="71"/>
      <c r="G91" s="72"/>
      <c r="H91" s="68"/>
      <c r="I91" s="72"/>
      <c r="J91" s="47"/>
      <c r="L91" s="53"/>
    </row>
    <row r="92" spans="2:12" s="16" customFormat="1" x14ac:dyDescent="0.3">
      <c r="B92" s="68"/>
      <c r="C92" s="69"/>
      <c r="D92" s="70"/>
      <c r="E92" s="69"/>
      <c r="F92" s="71"/>
      <c r="G92" s="72"/>
      <c r="H92" s="47"/>
      <c r="I92" s="72"/>
      <c r="J92" s="47"/>
      <c r="L92" s="53"/>
    </row>
    <row r="93" spans="2:12" s="16" customFormat="1" x14ac:dyDescent="0.3">
      <c r="B93" s="68"/>
      <c r="C93" s="69"/>
      <c r="D93" s="71"/>
      <c r="E93" s="69"/>
      <c r="F93" s="71"/>
      <c r="G93" s="69"/>
      <c r="H93" s="68"/>
      <c r="I93" s="72"/>
      <c r="J93" s="47"/>
      <c r="L93" s="47"/>
    </row>
    <row r="94" spans="2:12" s="16" customFormat="1" x14ac:dyDescent="0.3">
      <c r="B94" s="68"/>
      <c r="C94" s="69"/>
      <c r="D94" s="71"/>
      <c r="E94" s="69"/>
      <c r="F94" s="71"/>
      <c r="G94" s="69"/>
      <c r="H94" s="47"/>
      <c r="I94" s="72"/>
      <c r="J94" s="47"/>
      <c r="L94" s="47"/>
    </row>
    <row r="95" spans="2:12" s="16" customFormat="1" x14ac:dyDescent="0.3">
      <c r="B95" s="68"/>
      <c r="C95" s="69"/>
      <c r="D95" s="71"/>
      <c r="E95" s="69"/>
      <c r="F95" s="71"/>
      <c r="G95" s="69"/>
      <c r="H95" s="68"/>
      <c r="I95" s="72"/>
      <c r="J95" s="47"/>
      <c r="L95" s="47"/>
    </row>
    <row r="96" spans="2:12" s="16" customFormat="1" x14ac:dyDescent="0.3">
      <c r="B96" s="68"/>
      <c r="C96" s="69"/>
      <c r="D96" s="71"/>
      <c r="E96" s="69"/>
      <c r="F96" s="71"/>
      <c r="G96" s="69"/>
      <c r="H96" s="47"/>
      <c r="I96" s="72"/>
      <c r="J96" s="47"/>
    </row>
    <row r="97" spans="2:10" s="16" customFormat="1" x14ac:dyDescent="0.3">
      <c r="B97" s="68"/>
      <c r="C97" s="69"/>
      <c r="D97" s="71"/>
      <c r="E97" s="69"/>
      <c r="F97" s="71"/>
      <c r="G97" s="69"/>
      <c r="H97" s="68"/>
      <c r="I97" s="72"/>
      <c r="J97" s="47"/>
    </row>
    <row r="98" spans="2:10" s="16" customFormat="1" x14ac:dyDescent="0.3">
      <c r="B98" s="68"/>
      <c r="C98" s="69"/>
      <c r="D98" s="71"/>
      <c r="E98" s="69"/>
      <c r="F98" s="71"/>
      <c r="G98" s="69"/>
      <c r="H98" s="47"/>
      <c r="I98" s="72"/>
      <c r="J98" s="47"/>
    </row>
    <row r="99" spans="2:10" s="16" customFormat="1" x14ac:dyDescent="0.3">
      <c r="B99" s="68"/>
      <c r="C99" s="69"/>
      <c r="D99" s="71"/>
      <c r="E99" s="69"/>
      <c r="F99" s="71"/>
      <c r="G99" s="69"/>
      <c r="H99" s="68"/>
      <c r="I99" s="72"/>
      <c r="J99" s="47"/>
    </row>
    <row r="100" spans="2:10" s="16" customFormat="1" x14ac:dyDescent="0.3">
      <c r="B100" s="68"/>
      <c r="C100" s="69"/>
      <c r="D100" s="71"/>
      <c r="E100" s="69"/>
      <c r="F100" s="71"/>
      <c r="G100" s="69"/>
      <c r="H100" s="47"/>
      <c r="I100" s="72"/>
      <c r="J100" s="47"/>
    </row>
    <row r="101" spans="2:10" s="16" customFormat="1" x14ac:dyDescent="0.3">
      <c r="B101" s="68"/>
      <c r="C101" s="69"/>
      <c r="D101" s="71"/>
      <c r="E101" s="69"/>
      <c r="F101" s="71"/>
      <c r="G101" s="69"/>
      <c r="H101" s="68"/>
      <c r="I101" s="72"/>
      <c r="J101" s="47"/>
    </row>
    <row r="102" spans="2:10" s="16" customFormat="1" x14ac:dyDescent="0.3">
      <c r="B102" s="68"/>
      <c r="C102" s="69"/>
      <c r="D102" s="71"/>
      <c r="E102" s="69"/>
      <c r="F102" s="71"/>
      <c r="G102" s="69"/>
      <c r="H102" s="47"/>
      <c r="I102" s="72"/>
      <c r="J102" s="47"/>
    </row>
    <row r="103" spans="2:10" s="16" customFormat="1" x14ac:dyDescent="0.3">
      <c r="B103" s="68"/>
      <c r="C103" s="69"/>
      <c r="D103" s="71"/>
      <c r="E103" s="69"/>
      <c r="F103" s="71"/>
      <c r="G103" s="69"/>
      <c r="H103" s="68"/>
      <c r="I103" s="72"/>
      <c r="J103" s="47"/>
    </row>
    <row r="104" spans="2:10" s="16" customFormat="1" x14ac:dyDescent="0.3">
      <c r="B104" s="68"/>
      <c r="C104" s="69"/>
      <c r="D104" s="71"/>
      <c r="E104" s="69"/>
      <c r="F104" s="71"/>
      <c r="G104" s="69"/>
      <c r="H104" s="47"/>
      <c r="I104" s="72"/>
      <c r="J104" s="47"/>
    </row>
    <row r="105" spans="2:10" s="16" customFormat="1" x14ac:dyDescent="0.3">
      <c r="B105" s="68"/>
      <c r="C105" s="69"/>
      <c r="D105" s="71"/>
      <c r="E105" s="69"/>
      <c r="F105" s="71"/>
      <c r="G105" s="69"/>
      <c r="H105" s="68"/>
      <c r="I105" s="72"/>
      <c r="J105" s="47"/>
    </row>
    <row r="106" spans="2:10" s="16" customFormat="1" x14ac:dyDescent="0.3">
      <c r="B106" s="68"/>
      <c r="C106" s="69"/>
      <c r="D106" s="71"/>
      <c r="E106" s="69"/>
      <c r="F106" s="71"/>
      <c r="G106" s="69"/>
      <c r="H106" s="47"/>
      <c r="I106" s="72"/>
      <c r="J106" s="47"/>
    </row>
    <row r="107" spans="2:10" s="16" customFormat="1" x14ac:dyDescent="0.3">
      <c r="B107" s="68"/>
      <c r="C107" s="69"/>
      <c r="D107" s="71"/>
      <c r="E107" s="69"/>
      <c r="F107" s="71"/>
      <c r="G107" s="69"/>
      <c r="H107" s="68"/>
      <c r="I107" s="72"/>
      <c r="J107" s="47"/>
    </row>
    <row r="108" spans="2:10" s="16" customFormat="1" x14ac:dyDescent="0.3">
      <c r="B108" s="68"/>
      <c r="C108" s="69"/>
      <c r="D108" s="71"/>
      <c r="E108" s="69"/>
      <c r="F108" s="71"/>
      <c r="G108" s="69"/>
      <c r="H108" s="47"/>
      <c r="I108" s="72"/>
      <c r="J108" s="47"/>
    </row>
    <row r="109" spans="2:10" s="16" customFormat="1" x14ac:dyDescent="0.3">
      <c r="B109" s="68"/>
      <c r="C109" s="69"/>
      <c r="D109" s="71"/>
      <c r="E109" s="69"/>
      <c r="F109" s="71"/>
      <c r="G109" s="69"/>
      <c r="H109" s="68"/>
      <c r="I109" s="72"/>
      <c r="J109" s="47"/>
    </row>
    <row r="110" spans="2:10" s="16" customFormat="1" x14ac:dyDescent="0.3">
      <c r="B110" s="68"/>
      <c r="C110" s="69"/>
      <c r="D110" s="71"/>
      <c r="E110" s="69"/>
      <c r="F110" s="71"/>
      <c r="G110" s="69"/>
      <c r="H110" s="47"/>
      <c r="I110" s="72"/>
      <c r="J110" s="47"/>
    </row>
    <row r="111" spans="2:10" s="16" customFormat="1" x14ac:dyDescent="0.3">
      <c r="B111" s="68"/>
      <c r="C111" s="69"/>
      <c r="D111" s="71"/>
      <c r="E111" s="69"/>
      <c r="F111" s="71"/>
      <c r="G111" s="69"/>
      <c r="H111" s="68"/>
      <c r="I111" s="72"/>
      <c r="J111" s="47"/>
    </row>
    <row r="112" spans="2:10" s="16" customFormat="1" x14ac:dyDescent="0.3">
      <c r="B112" s="68"/>
      <c r="C112" s="69"/>
      <c r="D112" s="71"/>
      <c r="E112" s="69"/>
      <c r="F112" s="71"/>
      <c r="G112" s="69"/>
      <c r="H112" s="47"/>
      <c r="I112" s="72"/>
      <c r="J112" s="47"/>
    </row>
    <row r="113" spans="2:10" s="16" customFormat="1" x14ac:dyDescent="0.3">
      <c r="B113" s="68"/>
      <c r="C113" s="69"/>
      <c r="D113" s="71"/>
      <c r="E113" s="69"/>
      <c r="F113" s="71"/>
      <c r="G113" s="69"/>
      <c r="H113" s="68"/>
      <c r="I113" s="72"/>
      <c r="J113" s="47"/>
    </row>
    <row r="114" spans="2:10" x14ac:dyDescent="0.3">
      <c r="B114" s="68"/>
      <c r="C114" s="69"/>
      <c r="D114" s="71"/>
      <c r="E114" s="69"/>
      <c r="F114" s="71"/>
      <c r="G114" s="72"/>
      <c r="H114" s="68"/>
      <c r="I114" s="72"/>
      <c r="J114" s="47"/>
    </row>
  </sheetData>
  <autoFilter ref="B5:J56"/>
  <sortState ref="J33:J35">
    <sortCondition ref="J33"/>
  </sortState>
  <customSheetViews>
    <customSheetView guid="{160EA6FF-9013-4BAE-9DF4-FD2524435B61}" scale="80" showAutoFilter="1" topLeftCell="E7">
      <selection activeCell="H12" sqref="H12"/>
      <pageMargins left="0.7" right="0.7" top="0.75" bottom="0.75" header="0.3" footer="0.3"/>
      <pageSetup orientation="portrait" r:id="rId1"/>
      <autoFilter ref="B5:J56"/>
    </customSheetView>
  </customSheetViews>
  <mergeCells count="4">
    <mergeCell ref="D1:J3"/>
    <mergeCell ref="B4:C4"/>
    <mergeCell ref="D4:J4"/>
    <mergeCell ref="L4:O4"/>
  </mergeCell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9"/>
  <sheetViews>
    <sheetView tabSelected="1" workbookViewId="0">
      <selection activeCell="A5" sqref="A5"/>
    </sheetView>
  </sheetViews>
  <sheetFormatPr baseColWidth="10" defaultRowHeight="16.5" x14ac:dyDescent="0.3"/>
  <cols>
    <col min="1" max="1" width="21.42578125" style="73" customWidth="1"/>
    <col min="2" max="2" width="50.85546875" style="73" customWidth="1"/>
    <col min="3" max="3" width="11.42578125" style="73"/>
    <col min="4" max="7" width="7" style="73" customWidth="1"/>
    <col min="8" max="8" width="60" style="73" customWidth="1"/>
    <col min="9" max="16384" width="11.42578125" style="73"/>
  </cols>
  <sheetData>
    <row r="1" spans="1:8" x14ac:dyDescent="0.3">
      <c r="A1" s="50"/>
      <c r="B1" s="170" t="s">
        <v>24</v>
      </c>
      <c r="C1" s="170"/>
      <c r="D1" s="170"/>
      <c r="E1" s="170"/>
      <c r="F1" s="170"/>
      <c r="G1" s="170"/>
      <c r="H1" s="171"/>
    </row>
    <row r="2" spans="1:8" ht="25.5" x14ac:dyDescent="0.3">
      <c r="A2" s="74"/>
      <c r="B2" s="173"/>
      <c r="C2" s="173"/>
      <c r="D2" s="173"/>
      <c r="E2" s="173"/>
      <c r="F2" s="173"/>
      <c r="G2" s="173"/>
      <c r="H2" s="174"/>
    </row>
    <row r="3" spans="1:8" ht="26.25" thickBot="1" x14ac:dyDescent="0.35">
      <c r="A3" s="75"/>
      <c r="B3" s="176"/>
      <c r="C3" s="176"/>
      <c r="D3" s="176"/>
      <c r="E3" s="176"/>
      <c r="F3" s="176"/>
      <c r="G3" s="176"/>
      <c r="H3" s="177"/>
    </row>
    <row r="4" spans="1:8" x14ac:dyDescent="0.3">
      <c r="A4" s="207"/>
      <c r="B4" s="208"/>
      <c r="C4" s="208"/>
      <c r="D4" s="208"/>
      <c r="E4" s="208"/>
      <c r="F4" s="208"/>
      <c r="G4" s="208"/>
      <c r="H4" s="209"/>
    </row>
    <row r="5" spans="1:8" ht="22.5" customHeight="1" x14ac:dyDescent="0.3">
      <c r="A5" s="76" t="s">
        <v>73</v>
      </c>
      <c r="B5" s="210" t="s">
        <v>74</v>
      </c>
      <c r="C5" s="211"/>
      <c r="D5" s="211"/>
      <c r="E5" s="211"/>
      <c r="F5" s="211"/>
      <c r="G5" s="211"/>
      <c r="H5" s="212"/>
    </row>
    <row r="6" spans="1:8" ht="22.5" customHeight="1" x14ac:dyDescent="0.3">
      <c r="A6" s="76" t="s">
        <v>26</v>
      </c>
      <c r="B6" s="77" t="s">
        <v>130</v>
      </c>
      <c r="C6" s="78"/>
      <c r="D6" s="213" t="s">
        <v>25</v>
      </c>
      <c r="E6" s="214"/>
      <c r="F6" s="214"/>
      <c r="G6" s="215"/>
      <c r="H6" s="79" t="s">
        <v>75</v>
      </c>
    </row>
    <row r="7" spans="1:8" ht="22.5" customHeight="1" x14ac:dyDescent="0.3">
      <c r="A7" s="76" t="s">
        <v>11</v>
      </c>
      <c r="B7" s="216">
        <v>100</v>
      </c>
      <c r="C7" s="217"/>
      <c r="D7" s="217"/>
      <c r="E7" s="217"/>
      <c r="F7" s="217"/>
      <c r="G7" s="217"/>
      <c r="H7" s="218"/>
    </row>
    <row r="8" spans="1:8" ht="22.5" customHeight="1" x14ac:dyDescent="0.3">
      <c r="A8" s="76" t="s">
        <v>27</v>
      </c>
      <c r="B8" s="219" t="s">
        <v>76</v>
      </c>
      <c r="C8" s="220"/>
      <c r="D8" s="220"/>
      <c r="E8" s="220"/>
      <c r="F8" s="220"/>
      <c r="G8" s="220"/>
      <c r="H8" s="221"/>
    </row>
    <row r="9" spans="1:8" ht="17.25" thickBot="1" x14ac:dyDescent="0.35">
      <c r="A9" s="80"/>
      <c r="B9" s="80"/>
      <c r="C9" s="80"/>
      <c r="D9" s="80"/>
      <c r="E9" s="80"/>
      <c r="F9" s="80"/>
      <c r="G9" s="80"/>
      <c r="H9" s="80"/>
    </row>
    <row r="10" spans="1:8" ht="15" customHeight="1" x14ac:dyDescent="0.3">
      <c r="A10" s="200" t="s">
        <v>11</v>
      </c>
      <c r="B10" s="202" t="s">
        <v>71</v>
      </c>
      <c r="C10" s="81" t="s">
        <v>28</v>
      </c>
      <c r="D10" s="204" t="s">
        <v>29</v>
      </c>
      <c r="E10" s="204"/>
      <c r="F10" s="204"/>
      <c r="G10" s="204"/>
      <c r="H10" s="205" t="s">
        <v>30</v>
      </c>
    </row>
    <row r="11" spans="1:8" ht="33.75" thickBot="1" x14ac:dyDescent="0.35">
      <c r="A11" s="201"/>
      <c r="B11" s="203"/>
      <c r="C11" s="82" t="s">
        <v>31</v>
      </c>
      <c r="D11" s="83" t="s">
        <v>32</v>
      </c>
      <c r="E11" s="83" t="s">
        <v>33</v>
      </c>
      <c r="F11" s="83" t="s">
        <v>34</v>
      </c>
      <c r="G11" s="83" t="s">
        <v>35</v>
      </c>
      <c r="H11" s="206"/>
    </row>
    <row r="12" spans="1:8" ht="15" customHeight="1" x14ac:dyDescent="0.3">
      <c r="A12" s="84" t="s">
        <v>98</v>
      </c>
      <c r="B12" s="85" t="s">
        <v>132</v>
      </c>
      <c r="C12" s="154">
        <v>10</v>
      </c>
      <c r="D12" s="154"/>
      <c r="E12" s="154"/>
      <c r="F12" s="154" t="s">
        <v>66</v>
      </c>
      <c r="G12" s="154" t="s">
        <v>66</v>
      </c>
      <c r="H12" s="128"/>
    </row>
    <row r="13" spans="1:8" ht="135.75" thickBot="1" x14ac:dyDescent="0.35">
      <c r="A13" s="89"/>
      <c r="B13" s="90"/>
      <c r="C13" s="158"/>
      <c r="D13" s="158"/>
      <c r="E13" s="158"/>
      <c r="F13" s="158"/>
      <c r="G13" s="158"/>
      <c r="H13" s="129" t="s">
        <v>115</v>
      </c>
    </row>
    <row r="14" spans="1:8" ht="15" customHeight="1" x14ac:dyDescent="0.3">
      <c r="A14" s="84" t="s">
        <v>101</v>
      </c>
      <c r="B14" s="85" t="s">
        <v>134</v>
      </c>
      <c r="C14" s="154">
        <v>10</v>
      </c>
      <c r="D14" s="154" t="s">
        <v>66</v>
      </c>
      <c r="E14" s="154"/>
      <c r="F14" s="154" t="s">
        <v>66</v>
      </c>
      <c r="G14" s="154"/>
      <c r="H14" s="132"/>
    </row>
    <row r="15" spans="1:8" ht="81.75" thickBot="1" x14ac:dyDescent="0.35">
      <c r="A15" s="133"/>
      <c r="B15" s="96"/>
      <c r="C15" s="158"/>
      <c r="D15" s="158"/>
      <c r="E15" s="158"/>
      <c r="F15" s="158"/>
      <c r="G15" s="158"/>
      <c r="H15" s="130" t="s">
        <v>206</v>
      </c>
    </row>
    <row r="16" spans="1:8" x14ac:dyDescent="0.3">
      <c r="A16" s="84" t="s">
        <v>104</v>
      </c>
      <c r="B16" s="109" t="s">
        <v>86</v>
      </c>
      <c r="C16" s="119"/>
      <c r="D16" s="119"/>
      <c r="E16" s="119"/>
      <c r="F16" s="119"/>
      <c r="G16" s="119"/>
      <c r="H16" s="128"/>
    </row>
    <row r="17" spans="1:8" ht="54.75" thickBot="1" x14ac:dyDescent="0.35">
      <c r="A17" s="86" t="s">
        <v>168</v>
      </c>
      <c r="B17" s="92" t="s">
        <v>87</v>
      </c>
      <c r="C17" s="126">
        <v>10</v>
      </c>
      <c r="D17" s="126" t="s">
        <v>66</v>
      </c>
      <c r="E17" s="126"/>
      <c r="F17" s="126"/>
      <c r="G17" s="126"/>
      <c r="H17" s="130" t="s">
        <v>129</v>
      </c>
    </row>
    <row r="18" spans="1:8" x14ac:dyDescent="0.3">
      <c r="A18" s="84" t="s">
        <v>105</v>
      </c>
      <c r="B18" s="85" t="s">
        <v>13</v>
      </c>
      <c r="C18" s="119"/>
      <c r="D18" s="119"/>
      <c r="E18" s="119"/>
      <c r="F18" s="119"/>
      <c r="G18" s="119"/>
      <c r="H18" s="139"/>
    </row>
    <row r="19" spans="1:8" ht="40.5" x14ac:dyDescent="0.3">
      <c r="A19" s="91" t="s">
        <v>169</v>
      </c>
      <c r="B19" s="99" t="s">
        <v>44</v>
      </c>
      <c r="C19" s="126">
        <v>10</v>
      </c>
      <c r="D19" s="126" t="s">
        <v>66</v>
      </c>
      <c r="E19" s="126"/>
      <c r="F19" s="126"/>
      <c r="G19" s="126"/>
      <c r="H19" s="153" t="s">
        <v>204</v>
      </c>
    </row>
    <row r="20" spans="1:8" ht="69" customHeight="1" thickBot="1" x14ac:dyDescent="0.35">
      <c r="A20" s="95" t="s">
        <v>170</v>
      </c>
      <c r="B20" s="96" t="s">
        <v>51</v>
      </c>
      <c r="C20" s="155">
        <v>10</v>
      </c>
      <c r="D20" s="155" t="s">
        <v>66</v>
      </c>
      <c r="E20" s="155"/>
      <c r="F20" s="155"/>
      <c r="G20" s="155"/>
      <c r="H20" s="129" t="s">
        <v>69</v>
      </c>
    </row>
    <row r="21" spans="1:8" x14ac:dyDescent="0.3">
      <c r="A21" s="84" t="s">
        <v>138</v>
      </c>
      <c r="B21" s="109" t="s">
        <v>122</v>
      </c>
      <c r="C21" s="119"/>
      <c r="D21" s="119"/>
      <c r="E21" s="119"/>
      <c r="F21" s="119"/>
      <c r="G21" s="119"/>
      <c r="H21" s="128"/>
    </row>
    <row r="22" spans="1:8" ht="54.75" thickBot="1" x14ac:dyDescent="0.35">
      <c r="A22" s="91" t="s">
        <v>171</v>
      </c>
      <c r="B22" s="92" t="s">
        <v>121</v>
      </c>
      <c r="C22" s="126">
        <v>10</v>
      </c>
      <c r="D22" s="126" t="s">
        <v>66</v>
      </c>
      <c r="E22" s="126"/>
      <c r="F22" s="126"/>
      <c r="G22" s="126"/>
      <c r="H22" s="130" t="s">
        <v>118</v>
      </c>
    </row>
    <row r="23" spans="1:8" x14ac:dyDescent="0.3">
      <c r="A23" s="84" t="s">
        <v>157</v>
      </c>
      <c r="B23" s="85" t="s">
        <v>46</v>
      </c>
      <c r="C23" s="154">
        <v>20</v>
      </c>
      <c r="D23" s="154" t="s">
        <v>66</v>
      </c>
      <c r="E23" s="154"/>
      <c r="F23" s="154" t="s">
        <v>66</v>
      </c>
      <c r="G23" s="154"/>
      <c r="H23" s="128"/>
    </row>
    <row r="24" spans="1:8" ht="68.25" thickBot="1" x14ac:dyDescent="0.35">
      <c r="A24" s="101"/>
      <c r="B24" s="102"/>
      <c r="C24" s="155"/>
      <c r="D24" s="155"/>
      <c r="E24" s="155"/>
      <c r="F24" s="155"/>
      <c r="G24" s="155"/>
      <c r="H24" s="130" t="s">
        <v>148</v>
      </c>
    </row>
    <row r="25" spans="1:8" x14ac:dyDescent="0.3">
      <c r="A25" s="103"/>
      <c r="B25" s="14"/>
      <c r="C25" s="104"/>
      <c r="D25" s="104"/>
      <c r="E25" s="105"/>
      <c r="F25" s="105"/>
      <c r="G25" s="105"/>
      <c r="H25" s="105"/>
    </row>
    <row r="26" spans="1:8" x14ac:dyDescent="0.3">
      <c r="A26" s="106" t="s">
        <v>47</v>
      </c>
      <c r="B26" s="199" t="s">
        <v>126</v>
      </c>
      <c r="C26" s="199"/>
      <c r="D26" s="199"/>
      <c r="E26" s="199"/>
      <c r="F26" s="199"/>
      <c r="G26" s="199"/>
      <c r="H26" s="199"/>
    </row>
    <row r="27" spans="1:8" ht="39" customHeight="1" x14ac:dyDescent="0.3">
      <c r="A27" s="106"/>
      <c r="B27" s="68"/>
      <c r="C27" s="107"/>
      <c r="D27" s="107"/>
      <c r="E27" s="68"/>
      <c r="F27" s="68"/>
      <c r="G27" s="68"/>
      <c r="H27" s="68"/>
    </row>
    <row r="28" spans="1:8" ht="39" customHeight="1" x14ac:dyDescent="0.3">
      <c r="A28" s="106"/>
      <c r="B28" s="68"/>
      <c r="C28" s="107"/>
      <c r="D28" s="107"/>
      <c r="E28" s="68"/>
      <c r="F28" s="68"/>
      <c r="G28" s="68"/>
      <c r="H28" s="68"/>
    </row>
    <row r="29" spans="1:8" x14ac:dyDescent="0.3">
      <c r="A29" s="197" t="s">
        <v>210</v>
      </c>
      <c r="B29" s="197"/>
      <c r="C29" s="108"/>
      <c r="D29" s="198" t="s">
        <v>48</v>
      </c>
      <c r="E29" s="198"/>
      <c r="F29" s="198"/>
      <c r="G29" s="198"/>
      <c r="H29" s="198"/>
    </row>
  </sheetData>
  <customSheetViews>
    <customSheetView guid="{160EA6FF-9013-4BAE-9DF4-FD2524435B61}">
      <selection activeCell="B8" sqref="B8:H8"/>
      <pageMargins left="0.7" right="0.7" top="0.75" bottom="0.75" header="0.3" footer="0.3"/>
      <pageSetup orientation="portrait" r:id="rId1"/>
    </customSheetView>
  </customSheetViews>
  <mergeCells count="13">
    <mergeCell ref="A29:B29"/>
    <mergeCell ref="D29:H29"/>
    <mergeCell ref="B26:H26"/>
    <mergeCell ref="B1:H3"/>
    <mergeCell ref="A10:A11"/>
    <mergeCell ref="B10:B11"/>
    <mergeCell ref="D10:G10"/>
    <mergeCell ref="H10:H11"/>
    <mergeCell ref="A4:H4"/>
    <mergeCell ref="B5:H5"/>
    <mergeCell ref="D6:G6"/>
    <mergeCell ref="B7:H7"/>
    <mergeCell ref="B8:H8"/>
  </mergeCell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8"/>
  <sheetViews>
    <sheetView topLeftCell="A42" workbookViewId="0">
      <selection activeCell="E51" sqref="E51"/>
    </sheetView>
  </sheetViews>
  <sheetFormatPr baseColWidth="10" defaultRowHeight="16.5" x14ac:dyDescent="0.3"/>
  <cols>
    <col min="1" max="1" width="21.42578125" style="73" customWidth="1"/>
    <col min="2" max="2" width="52" style="73" customWidth="1"/>
    <col min="3" max="3" width="11.42578125" style="73"/>
    <col min="4" max="7" width="6.85546875" style="73" customWidth="1"/>
    <col min="8" max="8" width="58.7109375" style="73" customWidth="1"/>
    <col min="9" max="16384" width="11.42578125" style="73"/>
  </cols>
  <sheetData>
    <row r="1" spans="1:8" ht="15.75" customHeight="1" x14ac:dyDescent="0.3">
      <c r="A1" s="50"/>
      <c r="B1" s="170" t="s">
        <v>24</v>
      </c>
      <c r="C1" s="170"/>
      <c r="D1" s="170"/>
      <c r="E1" s="170"/>
      <c r="F1" s="170"/>
      <c r="G1" s="170"/>
      <c r="H1" s="171"/>
    </row>
    <row r="2" spans="1:8" ht="15.75" customHeight="1" x14ac:dyDescent="0.3">
      <c r="A2" s="74"/>
      <c r="B2" s="173"/>
      <c r="C2" s="173"/>
      <c r="D2" s="173"/>
      <c r="E2" s="173"/>
      <c r="F2" s="173"/>
      <c r="G2" s="173"/>
      <c r="H2" s="174"/>
    </row>
    <row r="3" spans="1:8" ht="15.75" customHeight="1" x14ac:dyDescent="0.3">
      <c r="A3" s="74"/>
      <c r="B3" s="173"/>
      <c r="C3" s="173"/>
      <c r="D3" s="173"/>
      <c r="E3" s="173"/>
      <c r="F3" s="173"/>
      <c r="G3" s="173"/>
      <c r="H3" s="174"/>
    </row>
    <row r="4" spans="1:8" ht="15.75" customHeight="1" thickBot="1" x14ac:dyDescent="0.35">
      <c r="A4" s="75"/>
      <c r="B4" s="176"/>
      <c r="C4" s="176"/>
      <c r="D4" s="176"/>
      <c r="E4" s="176"/>
      <c r="F4" s="176"/>
      <c r="G4" s="176"/>
      <c r="H4" s="177"/>
    </row>
    <row r="5" spans="1:8" x14ac:dyDescent="0.3">
      <c r="A5" s="207"/>
      <c r="B5" s="208"/>
      <c r="C5" s="208"/>
      <c r="D5" s="208"/>
      <c r="E5" s="208"/>
      <c r="F5" s="208"/>
      <c r="G5" s="208"/>
      <c r="H5" s="209"/>
    </row>
    <row r="6" spans="1:8" ht="23.25" customHeight="1" x14ac:dyDescent="0.3">
      <c r="A6" s="76" t="s">
        <v>73</v>
      </c>
      <c r="B6" s="210" t="s">
        <v>74</v>
      </c>
      <c r="C6" s="211"/>
      <c r="D6" s="211"/>
      <c r="E6" s="211"/>
      <c r="F6" s="211"/>
      <c r="G6" s="211"/>
      <c r="H6" s="212"/>
    </row>
    <row r="7" spans="1:8" ht="23.25" customHeight="1" x14ac:dyDescent="0.3">
      <c r="A7" s="76" t="s">
        <v>26</v>
      </c>
      <c r="B7" s="77" t="s">
        <v>81</v>
      </c>
      <c r="C7" s="78"/>
      <c r="D7" s="213" t="s">
        <v>25</v>
      </c>
      <c r="E7" s="214"/>
      <c r="F7" s="214"/>
      <c r="G7" s="215"/>
      <c r="H7" s="79" t="s">
        <v>84</v>
      </c>
    </row>
    <row r="8" spans="1:8" ht="23.25" customHeight="1" x14ac:dyDescent="0.3">
      <c r="A8" s="76" t="s">
        <v>11</v>
      </c>
      <c r="B8" s="216" t="s">
        <v>20</v>
      </c>
      <c r="C8" s="217"/>
      <c r="D8" s="217"/>
      <c r="E8" s="217"/>
      <c r="F8" s="217"/>
      <c r="G8" s="217"/>
      <c r="H8" s="218"/>
    </row>
    <row r="9" spans="1:8" ht="23.25" customHeight="1" x14ac:dyDescent="0.3">
      <c r="A9" s="76" t="s">
        <v>27</v>
      </c>
      <c r="B9" s="219" t="s">
        <v>76</v>
      </c>
      <c r="C9" s="220"/>
      <c r="D9" s="220"/>
      <c r="E9" s="220"/>
      <c r="F9" s="220"/>
      <c r="G9" s="220"/>
      <c r="H9" s="221"/>
    </row>
    <row r="10" spans="1:8" ht="17.25" thickBot="1" x14ac:dyDescent="0.35">
      <c r="A10" s="80"/>
      <c r="B10" s="80"/>
      <c r="C10" s="80"/>
      <c r="D10" s="80"/>
      <c r="E10" s="80"/>
      <c r="F10" s="80"/>
      <c r="G10" s="80"/>
      <c r="H10" s="80"/>
    </row>
    <row r="11" spans="1:8" ht="15" customHeight="1" x14ac:dyDescent="0.3">
      <c r="A11" s="200" t="s">
        <v>11</v>
      </c>
      <c r="B11" s="202" t="s">
        <v>71</v>
      </c>
      <c r="C11" s="81" t="s">
        <v>28</v>
      </c>
      <c r="D11" s="204" t="s">
        <v>29</v>
      </c>
      <c r="E11" s="204"/>
      <c r="F11" s="204"/>
      <c r="G11" s="204"/>
      <c r="H11" s="205" t="s">
        <v>30</v>
      </c>
    </row>
    <row r="12" spans="1:8" ht="33.75" thickBot="1" x14ac:dyDescent="0.35">
      <c r="A12" s="201"/>
      <c r="B12" s="203"/>
      <c r="C12" s="82" t="s">
        <v>31</v>
      </c>
      <c r="D12" s="83" t="s">
        <v>32</v>
      </c>
      <c r="E12" s="83" t="s">
        <v>33</v>
      </c>
      <c r="F12" s="83" t="s">
        <v>34</v>
      </c>
      <c r="G12" s="83" t="s">
        <v>35</v>
      </c>
      <c r="H12" s="206"/>
    </row>
    <row r="13" spans="1:8" ht="15" customHeight="1" x14ac:dyDescent="0.3">
      <c r="A13" s="84" t="s">
        <v>93</v>
      </c>
      <c r="B13" s="85" t="s">
        <v>8</v>
      </c>
      <c r="C13" s="123"/>
      <c r="D13" s="123"/>
      <c r="E13" s="123"/>
      <c r="F13" s="123"/>
      <c r="G13" s="123"/>
      <c r="H13" s="131"/>
    </row>
    <row r="14" spans="1:8" ht="81.75" thickBot="1" x14ac:dyDescent="0.35">
      <c r="A14" s="87" t="s">
        <v>172</v>
      </c>
      <c r="B14" s="88" t="s">
        <v>36</v>
      </c>
      <c r="C14" s="126">
        <v>10</v>
      </c>
      <c r="D14" s="126" t="s">
        <v>66</v>
      </c>
      <c r="E14" s="126"/>
      <c r="F14" s="126"/>
      <c r="G14" s="126"/>
      <c r="H14" s="130" t="s">
        <v>114</v>
      </c>
    </row>
    <row r="15" spans="1:8" x14ac:dyDescent="0.3">
      <c r="A15" s="84" t="s">
        <v>94</v>
      </c>
      <c r="B15" s="85" t="s">
        <v>133</v>
      </c>
      <c r="C15" s="125"/>
      <c r="D15" s="125"/>
      <c r="E15" s="125"/>
      <c r="F15" s="125"/>
      <c r="G15" s="125"/>
      <c r="H15" s="136"/>
    </row>
    <row r="16" spans="1:8" ht="81.75" thickBot="1" x14ac:dyDescent="0.35">
      <c r="A16" s="87"/>
      <c r="B16" s="88"/>
      <c r="C16" s="126">
        <v>10</v>
      </c>
      <c r="D16" s="126" t="s">
        <v>66</v>
      </c>
      <c r="E16" s="126"/>
      <c r="F16" s="126"/>
      <c r="G16" s="126"/>
      <c r="H16" s="130" t="s">
        <v>114</v>
      </c>
    </row>
    <row r="17" spans="1:8" x14ac:dyDescent="0.3">
      <c r="A17" s="84" t="s">
        <v>95</v>
      </c>
      <c r="B17" s="85" t="s">
        <v>135</v>
      </c>
      <c r="C17" s="123">
        <v>10</v>
      </c>
      <c r="D17" s="123" t="s">
        <v>66</v>
      </c>
      <c r="E17" s="123"/>
      <c r="F17" s="123"/>
      <c r="G17" s="123"/>
      <c r="H17" s="131"/>
    </row>
    <row r="18" spans="1:8" ht="68.25" customHeight="1" thickBot="1" x14ac:dyDescent="0.35">
      <c r="A18" s="87"/>
      <c r="B18" s="88"/>
      <c r="C18" s="124"/>
      <c r="D18" s="124"/>
      <c r="E18" s="124"/>
      <c r="F18" s="124"/>
      <c r="G18" s="124"/>
      <c r="H18" s="130" t="s">
        <v>155</v>
      </c>
    </row>
    <row r="19" spans="1:8" ht="16.5" customHeight="1" x14ac:dyDescent="0.3">
      <c r="A19" s="84" t="s">
        <v>98</v>
      </c>
      <c r="B19" s="85" t="s">
        <v>132</v>
      </c>
      <c r="C19" s="156">
        <v>10</v>
      </c>
      <c r="D19" s="156"/>
      <c r="E19" s="156"/>
      <c r="F19" s="156" t="s">
        <v>66</v>
      </c>
      <c r="G19" s="156" t="s">
        <v>66</v>
      </c>
      <c r="H19" s="128"/>
    </row>
    <row r="20" spans="1:8" ht="135.75" thickBot="1" x14ac:dyDescent="0.35">
      <c r="A20" s="89"/>
      <c r="B20" s="90"/>
      <c r="C20" s="157"/>
      <c r="D20" s="157"/>
      <c r="E20" s="157"/>
      <c r="F20" s="157"/>
      <c r="G20" s="157"/>
      <c r="H20" s="129" t="s">
        <v>115</v>
      </c>
    </row>
    <row r="21" spans="1:8" ht="16.5" customHeight="1" x14ac:dyDescent="0.3">
      <c r="A21" s="84" t="s">
        <v>92</v>
      </c>
      <c r="B21" s="85" t="s">
        <v>10</v>
      </c>
      <c r="C21" s="123"/>
      <c r="D21" s="123"/>
      <c r="E21" s="123"/>
      <c r="F21" s="123"/>
      <c r="G21" s="123"/>
      <c r="H21" s="128"/>
    </row>
    <row r="22" spans="1:8" ht="24" customHeight="1" x14ac:dyDescent="0.3">
      <c r="A22" s="86" t="s">
        <v>173</v>
      </c>
      <c r="B22" s="92" t="s">
        <v>37</v>
      </c>
      <c r="C22" s="124">
        <v>20</v>
      </c>
      <c r="D22" s="124"/>
      <c r="E22" s="124"/>
      <c r="F22" s="124" t="s">
        <v>66</v>
      </c>
      <c r="G22" s="124" t="s">
        <v>66</v>
      </c>
      <c r="H22" s="224" t="s">
        <v>149</v>
      </c>
    </row>
    <row r="23" spans="1:8" ht="24" customHeight="1" x14ac:dyDescent="0.3">
      <c r="A23" s="117" t="s">
        <v>174</v>
      </c>
      <c r="B23" s="92" t="s">
        <v>38</v>
      </c>
      <c r="C23" s="124">
        <v>20</v>
      </c>
      <c r="D23" s="124"/>
      <c r="E23" s="124"/>
      <c r="F23" s="124" t="s">
        <v>66</v>
      </c>
      <c r="G23" s="124" t="s">
        <v>66</v>
      </c>
      <c r="H23" s="224"/>
    </row>
    <row r="24" spans="1:8" ht="24" customHeight="1" x14ac:dyDescent="0.3">
      <c r="A24" s="117" t="s">
        <v>175</v>
      </c>
      <c r="B24" s="93" t="s">
        <v>39</v>
      </c>
      <c r="C24" s="94">
        <v>20</v>
      </c>
      <c r="D24" s="94"/>
      <c r="E24" s="94"/>
      <c r="F24" s="124" t="s">
        <v>66</v>
      </c>
      <c r="G24" s="124" t="s">
        <v>66</v>
      </c>
      <c r="H24" s="224"/>
    </row>
    <row r="25" spans="1:8" ht="24" customHeight="1" x14ac:dyDescent="0.3">
      <c r="A25" s="117" t="s">
        <v>176</v>
      </c>
      <c r="B25" s="93" t="s">
        <v>65</v>
      </c>
      <c r="C25" s="94">
        <v>20</v>
      </c>
      <c r="D25" s="94"/>
      <c r="E25" s="94"/>
      <c r="F25" s="94" t="s">
        <v>66</v>
      </c>
      <c r="G25" s="94" t="s">
        <v>66</v>
      </c>
      <c r="H25" s="224"/>
    </row>
    <row r="26" spans="1:8" ht="24" customHeight="1" x14ac:dyDescent="0.3">
      <c r="A26" s="117" t="s">
        <v>177</v>
      </c>
      <c r="B26" s="93" t="s">
        <v>40</v>
      </c>
      <c r="C26" s="124">
        <v>20</v>
      </c>
      <c r="D26" s="124"/>
      <c r="E26" s="124"/>
      <c r="F26" s="124" t="s">
        <v>66</v>
      </c>
      <c r="G26" s="124" t="s">
        <v>66</v>
      </c>
      <c r="H26" s="224"/>
    </row>
    <row r="27" spans="1:8" ht="24" customHeight="1" x14ac:dyDescent="0.3">
      <c r="A27" s="117" t="s">
        <v>178</v>
      </c>
      <c r="B27" s="93" t="s">
        <v>49</v>
      </c>
      <c r="C27" s="124">
        <v>20</v>
      </c>
      <c r="D27" s="124"/>
      <c r="E27" s="124"/>
      <c r="F27" s="124" t="s">
        <v>66</v>
      </c>
      <c r="G27" s="124" t="s">
        <v>66</v>
      </c>
      <c r="H27" s="224"/>
    </row>
    <row r="28" spans="1:8" ht="24" customHeight="1" x14ac:dyDescent="0.3">
      <c r="A28" s="117" t="s">
        <v>179</v>
      </c>
      <c r="B28" s="93" t="s">
        <v>41</v>
      </c>
      <c r="C28" s="124">
        <v>20</v>
      </c>
      <c r="D28" s="124"/>
      <c r="E28" s="124"/>
      <c r="F28" s="124" t="s">
        <v>66</v>
      </c>
      <c r="G28" s="124" t="s">
        <v>66</v>
      </c>
      <c r="H28" s="224"/>
    </row>
    <row r="29" spans="1:8" ht="24" customHeight="1" x14ac:dyDescent="0.3">
      <c r="A29" s="117" t="s">
        <v>180</v>
      </c>
      <c r="B29" s="93" t="s">
        <v>50</v>
      </c>
      <c r="C29" s="124">
        <v>20</v>
      </c>
      <c r="D29" s="124"/>
      <c r="E29" s="124"/>
      <c r="F29" s="124" t="s">
        <v>66</v>
      </c>
      <c r="G29" s="124" t="s">
        <v>66</v>
      </c>
      <c r="H29" s="224"/>
    </row>
    <row r="30" spans="1:8" ht="24" customHeight="1" thickBot="1" x14ac:dyDescent="0.35">
      <c r="A30" s="152" t="s">
        <v>181</v>
      </c>
      <c r="B30" s="96" t="s">
        <v>42</v>
      </c>
      <c r="C30" s="124">
        <v>20</v>
      </c>
      <c r="D30" s="124"/>
      <c r="E30" s="124"/>
      <c r="F30" s="124" t="s">
        <v>66</v>
      </c>
      <c r="G30" s="124" t="s">
        <v>66</v>
      </c>
      <c r="H30" s="223"/>
    </row>
    <row r="31" spans="1:8" ht="16.5" customHeight="1" x14ac:dyDescent="0.3">
      <c r="A31" s="84" t="s">
        <v>91</v>
      </c>
      <c r="B31" s="85" t="s">
        <v>15</v>
      </c>
      <c r="C31" s="156">
        <v>20</v>
      </c>
      <c r="D31" s="156"/>
      <c r="E31" s="156"/>
      <c r="F31" s="156" t="s">
        <v>66</v>
      </c>
      <c r="G31" s="156" t="s">
        <v>66</v>
      </c>
      <c r="H31" s="128"/>
    </row>
    <row r="32" spans="1:8" ht="149.25" thickBot="1" x14ac:dyDescent="0.35">
      <c r="A32" s="97"/>
      <c r="B32" s="98"/>
      <c r="C32" s="157"/>
      <c r="D32" s="157"/>
      <c r="E32" s="157"/>
      <c r="F32" s="157"/>
      <c r="G32" s="157"/>
      <c r="H32" s="130" t="s">
        <v>116</v>
      </c>
    </row>
    <row r="33" spans="1:8" ht="16.5" customHeight="1" x14ac:dyDescent="0.3">
      <c r="A33" s="84" t="s">
        <v>105</v>
      </c>
      <c r="B33" s="85" t="s">
        <v>43</v>
      </c>
      <c r="C33" s="156"/>
      <c r="D33" s="156"/>
      <c r="E33" s="156"/>
      <c r="F33" s="156"/>
      <c r="G33" s="156"/>
      <c r="H33" s="128"/>
    </row>
    <row r="34" spans="1:8" ht="41.25" thickBot="1" x14ac:dyDescent="0.35">
      <c r="A34" s="91" t="s">
        <v>182</v>
      </c>
      <c r="B34" s="92" t="s">
        <v>61</v>
      </c>
      <c r="C34" s="126">
        <v>10</v>
      </c>
      <c r="D34" s="126"/>
      <c r="E34" s="126" t="s">
        <v>66</v>
      </c>
      <c r="F34" s="126"/>
      <c r="G34" s="126"/>
      <c r="H34" s="129" t="s">
        <v>205</v>
      </c>
    </row>
    <row r="35" spans="1:8" ht="16.5" customHeight="1" x14ac:dyDescent="0.3">
      <c r="A35" s="84" t="s">
        <v>106</v>
      </c>
      <c r="B35" s="85" t="s">
        <v>131</v>
      </c>
      <c r="C35" s="156">
        <v>5</v>
      </c>
      <c r="D35" s="156"/>
      <c r="E35" s="156" t="s">
        <v>66</v>
      </c>
      <c r="F35" s="156"/>
      <c r="G35" s="156"/>
      <c r="H35" s="128"/>
    </row>
    <row r="36" spans="1:8" ht="68.25" thickBot="1" x14ac:dyDescent="0.35">
      <c r="A36" s="101"/>
      <c r="B36" s="102"/>
      <c r="C36" s="157"/>
      <c r="D36" s="157"/>
      <c r="E36" s="157"/>
      <c r="F36" s="157"/>
      <c r="G36" s="157"/>
      <c r="H36" s="130" t="s">
        <v>67</v>
      </c>
    </row>
    <row r="37" spans="1:8" ht="16.5" customHeight="1" x14ac:dyDescent="0.3">
      <c r="A37" s="84" t="s">
        <v>108</v>
      </c>
      <c r="B37" s="85" t="s">
        <v>16</v>
      </c>
      <c r="C37" s="156"/>
      <c r="D37" s="156"/>
      <c r="E37" s="156"/>
      <c r="F37" s="156"/>
      <c r="G37" s="156"/>
      <c r="H37" s="128"/>
    </row>
    <row r="38" spans="1:8" ht="96" customHeight="1" x14ac:dyDescent="0.3">
      <c r="A38" s="91" t="s">
        <v>183</v>
      </c>
      <c r="B38" s="92" t="s">
        <v>63</v>
      </c>
      <c r="C38" s="126">
        <v>20</v>
      </c>
      <c r="D38" s="126"/>
      <c r="E38" s="126"/>
      <c r="F38" s="126" t="s">
        <v>66</v>
      </c>
      <c r="G38" s="126" t="s">
        <v>66</v>
      </c>
      <c r="H38" s="224" t="s">
        <v>128</v>
      </c>
    </row>
    <row r="39" spans="1:8" ht="96" customHeight="1" thickBot="1" x14ac:dyDescent="0.35">
      <c r="A39" s="95" t="s">
        <v>184</v>
      </c>
      <c r="B39" s="96" t="s">
        <v>62</v>
      </c>
      <c r="C39" s="126">
        <v>20</v>
      </c>
      <c r="D39" s="126"/>
      <c r="E39" s="126"/>
      <c r="F39" s="126" t="s">
        <v>66</v>
      </c>
      <c r="G39" s="126" t="s">
        <v>66</v>
      </c>
      <c r="H39" s="223"/>
    </row>
    <row r="40" spans="1:8" ht="16.5" customHeight="1" x14ac:dyDescent="0.3">
      <c r="A40" s="84" t="s">
        <v>109</v>
      </c>
      <c r="B40" s="85" t="s">
        <v>53</v>
      </c>
      <c r="C40" s="156">
        <v>5</v>
      </c>
      <c r="D40" s="156" t="s">
        <v>66</v>
      </c>
      <c r="E40" s="156"/>
      <c r="F40" s="156"/>
      <c r="G40" s="156"/>
      <c r="H40" s="128"/>
    </row>
    <row r="41" spans="1:8" ht="68.25" thickBot="1" x14ac:dyDescent="0.35">
      <c r="A41" s="101"/>
      <c r="B41" s="102"/>
      <c r="C41" s="157"/>
      <c r="D41" s="157"/>
      <c r="E41" s="157"/>
      <c r="F41" s="157"/>
      <c r="G41" s="157"/>
      <c r="H41" s="130" t="s">
        <v>127</v>
      </c>
    </row>
    <row r="42" spans="1:8" ht="16.5" customHeight="1" x14ac:dyDescent="0.3">
      <c r="A42" s="84" t="s">
        <v>138</v>
      </c>
      <c r="B42" s="85" t="s">
        <v>122</v>
      </c>
      <c r="C42" s="156">
        <v>5</v>
      </c>
      <c r="D42" s="156" t="s">
        <v>66</v>
      </c>
      <c r="E42" s="156"/>
      <c r="F42" s="156"/>
      <c r="G42" s="156"/>
      <c r="H42" s="222" t="s">
        <v>186</v>
      </c>
    </row>
    <row r="43" spans="1:8" ht="17.25" thickBot="1" x14ac:dyDescent="0.35">
      <c r="A43" s="95" t="s">
        <v>185</v>
      </c>
      <c r="B43" s="100" t="s">
        <v>120</v>
      </c>
      <c r="C43" s="155"/>
      <c r="D43" s="155"/>
      <c r="E43" s="155"/>
      <c r="F43" s="155"/>
      <c r="G43" s="155"/>
      <c r="H43" s="223"/>
    </row>
    <row r="44" spans="1:8" x14ac:dyDescent="0.3">
      <c r="A44" s="103"/>
      <c r="B44" s="14"/>
      <c r="C44" s="104"/>
      <c r="D44" s="104"/>
      <c r="E44" s="105"/>
      <c r="F44" s="105"/>
      <c r="G44" s="105"/>
      <c r="H44" s="105"/>
    </row>
    <row r="45" spans="1:8" x14ac:dyDescent="0.3">
      <c r="A45" s="106" t="s">
        <v>47</v>
      </c>
      <c r="B45" s="199" t="s">
        <v>126</v>
      </c>
      <c r="C45" s="199"/>
      <c r="D45" s="199"/>
      <c r="E45" s="199"/>
      <c r="F45" s="199"/>
      <c r="G45" s="199"/>
      <c r="H45" s="199"/>
    </row>
    <row r="46" spans="1:8" ht="38.25" customHeight="1" x14ac:dyDescent="0.3">
      <c r="A46" s="106"/>
      <c r="B46" s="68"/>
      <c r="C46" s="107"/>
      <c r="D46" s="68"/>
      <c r="E46" s="68"/>
      <c r="F46" s="68"/>
      <c r="G46" s="68"/>
      <c r="H46" s="68"/>
    </row>
    <row r="47" spans="1:8" ht="38.25" customHeight="1" x14ac:dyDescent="0.3">
      <c r="A47" s="106"/>
      <c r="C47" s="107"/>
      <c r="D47" s="107"/>
      <c r="E47" s="68"/>
      <c r="F47" s="68"/>
      <c r="G47" s="68"/>
      <c r="H47" s="68"/>
    </row>
    <row r="48" spans="1:8" x14ac:dyDescent="0.3">
      <c r="A48" s="197" t="s">
        <v>210</v>
      </c>
      <c r="B48" s="197"/>
      <c r="C48" s="108"/>
      <c r="D48" s="198" t="s">
        <v>48</v>
      </c>
      <c r="E48" s="198"/>
      <c r="F48" s="198"/>
      <c r="G48" s="198"/>
      <c r="H48" s="198"/>
    </row>
  </sheetData>
  <customSheetViews>
    <customSheetView guid="{160EA6FF-9013-4BAE-9DF4-FD2524435B61}" topLeftCell="A42">
      <selection activeCell="E51" sqref="E51"/>
      <pageMargins left="0.7" right="0.7" top="0.75" bottom="0.75" header="0.3" footer="0.3"/>
      <pageSetup orientation="portrait" r:id="rId1"/>
    </customSheetView>
  </customSheetViews>
  <mergeCells count="16">
    <mergeCell ref="H22:H30"/>
    <mergeCell ref="B1:H4"/>
    <mergeCell ref="A5:H5"/>
    <mergeCell ref="B6:H6"/>
    <mergeCell ref="D7:G7"/>
    <mergeCell ref="A11:A12"/>
    <mergeCell ref="B11:B12"/>
    <mergeCell ref="D11:G11"/>
    <mergeCell ref="H11:H12"/>
    <mergeCell ref="B8:H8"/>
    <mergeCell ref="B9:H9"/>
    <mergeCell ref="A48:B48"/>
    <mergeCell ref="D48:H48"/>
    <mergeCell ref="B45:H45"/>
    <mergeCell ref="H42:H43"/>
    <mergeCell ref="H38:H39"/>
  </mergeCell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9"/>
  <sheetViews>
    <sheetView topLeftCell="A26" workbookViewId="0">
      <selection activeCell="B27" sqref="B27"/>
    </sheetView>
  </sheetViews>
  <sheetFormatPr baseColWidth="10" defaultRowHeight="16.5" x14ac:dyDescent="0.3"/>
  <cols>
    <col min="1" max="1" width="21.5703125" style="73" customWidth="1"/>
    <col min="2" max="2" width="49.140625" style="73" customWidth="1"/>
    <col min="3" max="3" width="11.42578125" style="73"/>
    <col min="4" max="7" width="7" style="73" customWidth="1"/>
    <col min="8" max="8" width="63.7109375" style="73" customWidth="1"/>
    <col min="9" max="16384" width="11.42578125" style="73"/>
  </cols>
  <sheetData>
    <row r="1" spans="1:8" ht="18" customHeight="1" x14ac:dyDescent="0.3">
      <c r="A1" s="50"/>
      <c r="B1" s="170" t="s">
        <v>24</v>
      </c>
      <c r="C1" s="170"/>
      <c r="D1" s="170"/>
      <c r="E1" s="170"/>
      <c r="F1" s="170"/>
      <c r="G1" s="170"/>
      <c r="H1" s="171"/>
    </row>
    <row r="2" spans="1:8" ht="18" customHeight="1" x14ac:dyDescent="0.3">
      <c r="A2" s="74"/>
      <c r="B2" s="173"/>
      <c r="C2" s="173"/>
      <c r="D2" s="173"/>
      <c r="E2" s="173"/>
      <c r="F2" s="173"/>
      <c r="G2" s="173"/>
      <c r="H2" s="174"/>
    </row>
    <row r="3" spans="1:8" ht="18" customHeight="1" x14ac:dyDescent="0.3">
      <c r="A3" s="74"/>
      <c r="B3" s="173"/>
      <c r="C3" s="173"/>
      <c r="D3" s="173"/>
      <c r="E3" s="173"/>
      <c r="F3" s="173"/>
      <c r="G3" s="173"/>
      <c r="H3" s="174"/>
    </row>
    <row r="4" spans="1:8" ht="18" customHeight="1" thickBot="1" x14ac:dyDescent="0.35">
      <c r="A4" s="75"/>
      <c r="B4" s="176"/>
      <c r="C4" s="176"/>
      <c r="D4" s="176"/>
      <c r="E4" s="176"/>
      <c r="F4" s="176"/>
      <c r="G4" s="176"/>
      <c r="H4" s="177"/>
    </row>
    <row r="5" spans="1:8" x14ac:dyDescent="0.3">
      <c r="A5" s="207"/>
      <c r="B5" s="208"/>
      <c r="C5" s="208"/>
      <c r="D5" s="208"/>
      <c r="E5" s="208"/>
      <c r="F5" s="208"/>
      <c r="G5" s="208"/>
      <c r="H5" s="209"/>
    </row>
    <row r="6" spans="1:8" ht="21.75" customHeight="1" x14ac:dyDescent="0.3">
      <c r="A6" s="76" t="s">
        <v>73</v>
      </c>
      <c r="B6" s="210" t="s">
        <v>74</v>
      </c>
      <c r="C6" s="211"/>
      <c r="D6" s="211"/>
      <c r="E6" s="211"/>
      <c r="F6" s="211"/>
      <c r="G6" s="211"/>
      <c r="H6" s="212"/>
    </row>
    <row r="7" spans="1:8" ht="21.75" customHeight="1" x14ac:dyDescent="0.3">
      <c r="A7" s="76" t="s">
        <v>26</v>
      </c>
      <c r="B7" s="110" t="s">
        <v>82</v>
      </c>
      <c r="C7" s="111"/>
      <c r="D7" s="213" t="s">
        <v>25</v>
      </c>
      <c r="E7" s="214"/>
      <c r="F7" s="214"/>
      <c r="G7" s="215"/>
      <c r="H7" s="112" t="s">
        <v>84</v>
      </c>
    </row>
    <row r="8" spans="1:8" ht="21.75" customHeight="1" x14ac:dyDescent="0.3">
      <c r="A8" s="76" t="s">
        <v>11</v>
      </c>
      <c r="B8" s="225" t="s">
        <v>21</v>
      </c>
      <c r="C8" s="226"/>
      <c r="D8" s="226"/>
      <c r="E8" s="226"/>
      <c r="F8" s="226"/>
      <c r="G8" s="226"/>
      <c r="H8" s="227"/>
    </row>
    <row r="9" spans="1:8" ht="21.75" customHeight="1" x14ac:dyDescent="0.3">
      <c r="A9" s="76" t="s">
        <v>27</v>
      </c>
      <c r="B9" s="228" t="s">
        <v>76</v>
      </c>
      <c r="C9" s="229"/>
      <c r="D9" s="229"/>
      <c r="E9" s="229"/>
      <c r="F9" s="229"/>
      <c r="G9" s="229"/>
      <c r="H9" s="230"/>
    </row>
    <row r="10" spans="1:8" ht="17.25" thickBot="1" x14ac:dyDescent="0.35">
      <c r="A10" s="80"/>
      <c r="B10" s="80"/>
      <c r="C10" s="80"/>
      <c r="D10" s="80"/>
      <c r="E10" s="80"/>
      <c r="F10" s="80"/>
      <c r="G10" s="80"/>
      <c r="H10" s="80"/>
    </row>
    <row r="11" spans="1:8" ht="15" customHeight="1" x14ac:dyDescent="0.3">
      <c r="A11" s="231" t="s">
        <v>11</v>
      </c>
      <c r="B11" s="233" t="s">
        <v>71</v>
      </c>
      <c r="C11" s="81" t="s">
        <v>28</v>
      </c>
      <c r="D11" s="204" t="s">
        <v>29</v>
      </c>
      <c r="E11" s="204"/>
      <c r="F11" s="204"/>
      <c r="G11" s="204"/>
      <c r="H11" s="205" t="s">
        <v>30</v>
      </c>
    </row>
    <row r="12" spans="1:8" ht="33.75" thickBot="1" x14ac:dyDescent="0.35">
      <c r="A12" s="232"/>
      <c r="B12" s="234"/>
      <c r="C12" s="82" t="s">
        <v>31</v>
      </c>
      <c r="D12" s="83" t="s">
        <v>32</v>
      </c>
      <c r="E12" s="83" t="s">
        <v>33</v>
      </c>
      <c r="F12" s="83" t="s">
        <v>34</v>
      </c>
      <c r="G12" s="83" t="s">
        <v>35</v>
      </c>
      <c r="H12" s="206"/>
    </row>
    <row r="13" spans="1:8" ht="15.75" customHeight="1" x14ac:dyDescent="0.3">
      <c r="A13" s="84" t="s">
        <v>97</v>
      </c>
      <c r="B13" s="140" t="s">
        <v>9</v>
      </c>
      <c r="C13" s="156"/>
      <c r="D13" s="156"/>
      <c r="E13" s="156"/>
      <c r="F13" s="156"/>
      <c r="G13" s="156"/>
      <c r="H13" s="128"/>
    </row>
    <row r="14" spans="1:8" ht="108.75" thickBot="1" x14ac:dyDescent="0.35">
      <c r="A14" s="86" t="s">
        <v>187</v>
      </c>
      <c r="B14" s="141" t="s">
        <v>150</v>
      </c>
      <c r="C14" s="126">
        <v>10</v>
      </c>
      <c r="D14" s="126"/>
      <c r="E14" s="126" t="s">
        <v>66</v>
      </c>
      <c r="F14" s="126"/>
      <c r="G14" s="126"/>
      <c r="H14" s="130" t="s">
        <v>151</v>
      </c>
    </row>
    <row r="15" spans="1:8" ht="16.5" customHeight="1" x14ac:dyDescent="0.3">
      <c r="A15" s="84" t="s">
        <v>98</v>
      </c>
      <c r="B15" s="85" t="s">
        <v>132</v>
      </c>
      <c r="C15" s="156">
        <v>10</v>
      </c>
      <c r="D15" s="156"/>
      <c r="E15" s="156"/>
      <c r="F15" s="156" t="s">
        <v>66</v>
      </c>
      <c r="G15" s="156" t="s">
        <v>66</v>
      </c>
      <c r="H15" s="128"/>
    </row>
    <row r="16" spans="1:8" ht="122.25" thickBot="1" x14ac:dyDescent="0.35">
      <c r="A16" s="87"/>
      <c r="B16" s="90"/>
      <c r="C16" s="157"/>
      <c r="D16" s="157"/>
      <c r="E16" s="157"/>
      <c r="F16" s="157"/>
      <c r="G16" s="157"/>
      <c r="H16" s="129" t="s">
        <v>115</v>
      </c>
    </row>
    <row r="17" spans="1:8" x14ac:dyDescent="0.3">
      <c r="A17" s="84" t="s">
        <v>102</v>
      </c>
      <c r="B17" s="85" t="s">
        <v>136</v>
      </c>
      <c r="C17" s="156">
        <v>20</v>
      </c>
      <c r="D17" s="156"/>
      <c r="E17" s="156"/>
      <c r="F17" s="156"/>
      <c r="G17" s="156" t="s">
        <v>66</v>
      </c>
      <c r="H17" s="128"/>
    </row>
    <row r="18" spans="1:8" ht="54.75" thickBot="1" x14ac:dyDescent="0.35">
      <c r="A18" s="133"/>
      <c r="B18" s="96"/>
      <c r="C18" s="157"/>
      <c r="D18" s="157"/>
      <c r="E18" s="157"/>
      <c r="F18" s="157"/>
      <c r="G18" s="157"/>
      <c r="H18" s="130" t="s">
        <v>137</v>
      </c>
    </row>
    <row r="19" spans="1:8" ht="16.5" customHeight="1" x14ac:dyDescent="0.3">
      <c r="A19" s="84" t="s">
        <v>106</v>
      </c>
      <c r="B19" s="85" t="s">
        <v>131</v>
      </c>
      <c r="C19" s="156">
        <v>5</v>
      </c>
      <c r="D19" s="156"/>
      <c r="E19" s="156" t="s">
        <v>66</v>
      </c>
      <c r="F19" s="156"/>
      <c r="G19" s="156"/>
      <c r="H19" s="128"/>
    </row>
    <row r="20" spans="1:8" ht="54.75" thickBot="1" x14ac:dyDescent="0.35">
      <c r="A20" s="101"/>
      <c r="B20" s="102"/>
      <c r="C20" s="157"/>
      <c r="D20" s="157"/>
      <c r="E20" s="157"/>
      <c r="F20" s="157"/>
      <c r="G20" s="157"/>
      <c r="H20" s="130" t="s">
        <v>119</v>
      </c>
    </row>
    <row r="21" spans="1:8" ht="16.5" customHeight="1" x14ac:dyDescent="0.3">
      <c r="A21" s="84" t="s">
        <v>156</v>
      </c>
      <c r="B21" s="85" t="s">
        <v>45</v>
      </c>
      <c r="C21" s="156"/>
      <c r="D21" s="156"/>
      <c r="E21" s="156"/>
      <c r="F21" s="156"/>
      <c r="G21" s="156"/>
      <c r="H21" s="128"/>
    </row>
    <row r="22" spans="1:8" ht="54.75" thickBot="1" x14ac:dyDescent="0.35">
      <c r="A22" s="87" t="s">
        <v>188</v>
      </c>
      <c r="B22" s="100" t="s">
        <v>52</v>
      </c>
      <c r="C22" s="126">
        <v>20</v>
      </c>
      <c r="D22" s="126"/>
      <c r="E22" s="126" t="s">
        <v>66</v>
      </c>
      <c r="F22" s="126"/>
      <c r="G22" s="126"/>
      <c r="H22" s="130" t="s">
        <v>117</v>
      </c>
    </row>
    <row r="23" spans="1:8" x14ac:dyDescent="0.3">
      <c r="A23" s="84" t="s">
        <v>138</v>
      </c>
      <c r="B23" s="134" t="s">
        <v>122</v>
      </c>
      <c r="C23" s="156"/>
      <c r="D23" s="156"/>
      <c r="E23" s="156"/>
      <c r="F23" s="156"/>
      <c r="G23" s="156"/>
      <c r="H23" s="128"/>
    </row>
    <row r="24" spans="1:8" ht="176.25" thickBot="1" x14ac:dyDescent="0.35">
      <c r="A24" s="135" t="s">
        <v>189</v>
      </c>
      <c r="B24" s="88" t="s">
        <v>139</v>
      </c>
      <c r="C24" s="155">
        <v>20</v>
      </c>
      <c r="D24" s="155"/>
      <c r="E24" s="155"/>
      <c r="F24" s="155"/>
      <c r="G24" s="155" t="s">
        <v>66</v>
      </c>
      <c r="H24" s="130" t="s">
        <v>140</v>
      </c>
    </row>
    <row r="25" spans="1:8" x14ac:dyDescent="0.3">
      <c r="A25" s="113"/>
      <c r="B25" s="14"/>
      <c r="C25" s="105"/>
      <c r="D25" s="105"/>
      <c r="E25" s="105"/>
      <c r="F25" s="105"/>
      <c r="G25" s="105"/>
      <c r="H25" s="105"/>
    </row>
    <row r="26" spans="1:8" x14ac:dyDescent="0.3">
      <c r="A26" s="106" t="s">
        <v>47</v>
      </c>
      <c r="B26" s="199" t="s">
        <v>126</v>
      </c>
      <c r="C26" s="199"/>
      <c r="D26" s="199"/>
      <c r="E26" s="199"/>
      <c r="F26" s="199"/>
      <c r="G26" s="199"/>
      <c r="H26" s="199"/>
    </row>
    <row r="27" spans="1:8" ht="37.5" customHeight="1" x14ac:dyDescent="0.3">
      <c r="A27" s="106"/>
      <c r="B27" s="68"/>
      <c r="C27" s="107"/>
      <c r="D27" s="107"/>
      <c r="E27" s="68"/>
      <c r="F27" s="68"/>
      <c r="G27" s="68"/>
      <c r="H27" s="68"/>
    </row>
    <row r="28" spans="1:8" ht="37.5" customHeight="1" x14ac:dyDescent="0.3">
      <c r="A28" s="106"/>
      <c r="B28" s="68"/>
      <c r="C28" s="107"/>
      <c r="D28" s="107"/>
      <c r="E28" s="68"/>
      <c r="F28" s="68"/>
      <c r="G28" s="68"/>
      <c r="H28" s="68"/>
    </row>
    <row r="29" spans="1:8" x14ac:dyDescent="0.3">
      <c r="A29" s="197" t="s">
        <v>210</v>
      </c>
      <c r="B29" s="197"/>
      <c r="C29" s="108"/>
      <c r="D29" s="198" t="s">
        <v>48</v>
      </c>
      <c r="E29" s="198"/>
      <c r="F29" s="198"/>
      <c r="G29" s="198"/>
      <c r="H29" s="198"/>
    </row>
  </sheetData>
  <customSheetViews>
    <customSheetView guid="{160EA6FF-9013-4BAE-9DF4-FD2524435B61}" topLeftCell="A26">
      <selection activeCell="B27" sqref="B27"/>
      <pageMargins left="0.7" right="0.7" top="0.75" bottom="0.75" header="0.3" footer="0.3"/>
    </customSheetView>
  </customSheetViews>
  <mergeCells count="13">
    <mergeCell ref="B1:H4"/>
    <mergeCell ref="A5:H5"/>
    <mergeCell ref="A11:A12"/>
    <mergeCell ref="B11:B12"/>
    <mergeCell ref="H11:H12"/>
    <mergeCell ref="D11:G11"/>
    <mergeCell ref="A29:B29"/>
    <mergeCell ref="D29:H29"/>
    <mergeCell ref="B6:H6"/>
    <mergeCell ref="D7:G7"/>
    <mergeCell ref="B8:H8"/>
    <mergeCell ref="B9:H9"/>
    <mergeCell ref="B26:H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4"/>
  <sheetViews>
    <sheetView topLeftCell="A38" workbookViewId="0">
      <selection activeCell="B46" sqref="B46"/>
    </sheetView>
  </sheetViews>
  <sheetFormatPr baseColWidth="10" defaultRowHeight="16.5" x14ac:dyDescent="0.3"/>
  <cols>
    <col min="1" max="1" width="22.140625" style="73" bestFit="1" customWidth="1"/>
    <col min="2" max="2" width="52.7109375" style="73" customWidth="1"/>
    <col min="3" max="3" width="11.42578125" style="73"/>
    <col min="4" max="7" width="6.85546875" style="73" customWidth="1"/>
    <col min="8" max="8" width="60" style="73" customWidth="1"/>
    <col min="9" max="16384" width="11.42578125" style="73"/>
  </cols>
  <sheetData>
    <row r="1" spans="1:8" ht="18.75" customHeight="1" x14ac:dyDescent="0.3">
      <c r="A1" s="50"/>
      <c r="B1" s="170" t="s">
        <v>24</v>
      </c>
      <c r="C1" s="170"/>
      <c r="D1" s="170"/>
      <c r="E1" s="170"/>
      <c r="F1" s="170"/>
      <c r="G1" s="170"/>
      <c r="H1" s="171"/>
    </row>
    <row r="2" spans="1:8" ht="18.75" customHeight="1" x14ac:dyDescent="0.3">
      <c r="A2" s="74"/>
      <c r="B2" s="173"/>
      <c r="C2" s="173"/>
      <c r="D2" s="173"/>
      <c r="E2" s="173"/>
      <c r="F2" s="173"/>
      <c r="G2" s="173"/>
      <c r="H2" s="174"/>
    </row>
    <row r="3" spans="1:8" ht="18.75" customHeight="1" x14ac:dyDescent="0.3">
      <c r="A3" s="74"/>
      <c r="B3" s="173"/>
      <c r="C3" s="173"/>
      <c r="D3" s="173"/>
      <c r="E3" s="173"/>
      <c r="F3" s="173"/>
      <c r="G3" s="173"/>
      <c r="H3" s="174"/>
    </row>
    <row r="4" spans="1:8" ht="18.75" customHeight="1" thickBot="1" x14ac:dyDescent="0.35">
      <c r="A4" s="75"/>
      <c r="B4" s="176"/>
      <c r="C4" s="176"/>
      <c r="D4" s="176"/>
      <c r="E4" s="176"/>
      <c r="F4" s="176"/>
      <c r="G4" s="176"/>
      <c r="H4" s="177"/>
    </row>
    <row r="5" spans="1:8" x14ac:dyDescent="0.3">
      <c r="A5" s="207"/>
      <c r="B5" s="208"/>
      <c r="C5" s="208"/>
      <c r="D5" s="208"/>
      <c r="E5" s="208"/>
      <c r="F5" s="208"/>
      <c r="G5" s="208"/>
      <c r="H5" s="209"/>
    </row>
    <row r="6" spans="1:8" ht="21" customHeight="1" x14ac:dyDescent="0.3">
      <c r="A6" s="76" t="s">
        <v>73</v>
      </c>
      <c r="B6" s="210" t="s">
        <v>74</v>
      </c>
      <c r="C6" s="211"/>
      <c r="D6" s="211"/>
      <c r="E6" s="211"/>
      <c r="F6" s="211"/>
      <c r="G6" s="211"/>
      <c r="H6" s="212"/>
    </row>
    <row r="7" spans="1:8" ht="21" customHeight="1" x14ac:dyDescent="0.3">
      <c r="A7" s="76" t="s">
        <v>26</v>
      </c>
      <c r="B7" s="77" t="s">
        <v>83</v>
      </c>
      <c r="C7" s="78"/>
      <c r="D7" s="213" t="s">
        <v>25</v>
      </c>
      <c r="E7" s="214"/>
      <c r="F7" s="214"/>
      <c r="G7" s="215"/>
      <c r="H7" s="79" t="s">
        <v>84</v>
      </c>
    </row>
    <row r="8" spans="1:8" ht="21" customHeight="1" x14ac:dyDescent="0.3">
      <c r="A8" s="76" t="s">
        <v>11</v>
      </c>
      <c r="B8" s="216" t="s">
        <v>22</v>
      </c>
      <c r="C8" s="217"/>
      <c r="D8" s="217"/>
      <c r="E8" s="217"/>
      <c r="F8" s="217"/>
      <c r="G8" s="217"/>
      <c r="H8" s="218"/>
    </row>
    <row r="9" spans="1:8" ht="21" customHeight="1" x14ac:dyDescent="0.3">
      <c r="A9" s="76" t="s">
        <v>27</v>
      </c>
      <c r="B9" s="219" t="s">
        <v>76</v>
      </c>
      <c r="C9" s="220"/>
      <c r="D9" s="220"/>
      <c r="E9" s="220"/>
      <c r="F9" s="220"/>
      <c r="G9" s="220"/>
      <c r="H9" s="221"/>
    </row>
    <row r="10" spans="1:8" ht="17.25" thickBot="1" x14ac:dyDescent="0.35">
      <c r="A10" s="80"/>
      <c r="B10" s="80"/>
      <c r="C10" s="80"/>
      <c r="D10" s="80"/>
      <c r="E10" s="80"/>
      <c r="F10" s="80"/>
      <c r="G10" s="80"/>
      <c r="H10" s="80"/>
    </row>
    <row r="11" spans="1:8" ht="15" customHeight="1" x14ac:dyDescent="0.3">
      <c r="A11" s="200" t="s">
        <v>11</v>
      </c>
      <c r="B11" s="202" t="s">
        <v>71</v>
      </c>
      <c r="C11" s="81" t="s">
        <v>28</v>
      </c>
      <c r="D11" s="204" t="s">
        <v>29</v>
      </c>
      <c r="E11" s="204"/>
      <c r="F11" s="204"/>
      <c r="G11" s="204"/>
      <c r="H11" s="205" t="s">
        <v>30</v>
      </c>
    </row>
    <row r="12" spans="1:8" ht="33.75" thickBot="1" x14ac:dyDescent="0.35">
      <c r="A12" s="201"/>
      <c r="B12" s="203"/>
      <c r="C12" s="82" t="s">
        <v>31</v>
      </c>
      <c r="D12" s="83" t="s">
        <v>32</v>
      </c>
      <c r="E12" s="83" t="s">
        <v>33</v>
      </c>
      <c r="F12" s="83" t="s">
        <v>34</v>
      </c>
      <c r="G12" s="83" t="s">
        <v>35</v>
      </c>
      <c r="H12" s="206"/>
    </row>
    <row r="13" spans="1:8" ht="15" customHeight="1" x14ac:dyDescent="0.3">
      <c r="A13" s="84" t="s">
        <v>96</v>
      </c>
      <c r="B13" s="85" t="s">
        <v>58</v>
      </c>
      <c r="C13" s="156">
        <v>10</v>
      </c>
      <c r="D13" s="156" t="s">
        <v>66</v>
      </c>
      <c r="E13" s="156"/>
      <c r="F13" s="156"/>
      <c r="G13" s="156"/>
      <c r="H13" s="128"/>
    </row>
    <row r="14" spans="1:8" ht="54.75" thickBot="1" x14ac:dyDescent="0.35">
      <c r="A14" s="101"/>
      <c r="B14" s="102"/>
      <c r="C14" s="157"/>
      <c r="D14" s="157"/>
      <c r="E14" s="157"/>
      <c r="F14" s="157"/>
      <c r="G14" s="157"/>
      <c r="H14" s="130" t="s">
        <v>207</v>
      </c>
    </row>
    <row r="15" spans="1:8" ht="15" customHeight="1" x14ac:dyDescent="0.3">
      <c r="A15" s="84" t="s">
        <v>97</v>
      </c>
      <c r="B15" s="85" t="s">
        <v>9</v>
      </c>
      <c r="C15" s="119"/>
      <c r="D15" s="119"/>
      <c r="E15" s="119"/>
      <c r="F15" s="119"/>
      <c r="G15" s="119"/>
      <c r="H15" s="128"/>
    </row>
    <row r="16" spans="1:8" ht="28.5" customHeight="1" x14ac:dyDescent="0.3">
      <c r="A16" s="86" t="s">
        <v>190</v>
      </c>
      <c r="B16" s="116" t="s">
        <v>68</v>
      </c>
      <c r="C16" s="126">
        <v>10</v>
      </c>
      <c r="D16" s="126"/>
      <c r="E16" s="126" t="s">
        <v>66</v>
      </c>
      <c r="F16" s="126"/>
      <c r="G16" s="126"/>
      <c r="H16" s="224" t="s">
        <v>151</v>
      </c>
    </row>
    <row r="17" spans="1:8" ht="28.5" customHeight="1" x14ac:dyDescent="0.3">
      <c r="A17" s="117" t="s">
        <v>191</v>
      </c>
      <c r="B17" s="93" t="s">
        <v>54</v>
      </c>
      <c r="C17" s="126">
        <v>10</v>
      </c>
      <c r="D17" s="126"/>
      <c r="E17" s="126" t="s">
        <v>66</v>
      </c>
      <c r="F17" s="126"/>
      <c r="G17" s="126"/>
      <c r="H17" s="224"/>
    </row>
    <row r="18" spans="1:8" ht="28.5" customHeight="1" x14ac:dyDescent="0.3">
      <c r="A18" s="117" t="s">
        <v>192</v>
      </c>
      <c r="B18" s="93" t="s">
        <v>55</v>
      </c>
      <c r="C18" s="126">
        <v>10</v>
      </c>
      <c r="D18" s="126"/>
      <c r="E18" s="126" t="s">
        <v>66</v>
      </c>
      <c r="F18" s="126"/>
      <c r="G18" s="126"/>
      <c r="H18" s="224"/>
    </row>
    <row r="19" spans="1:8" ht="28.5" customHeight="1" thickBot="1" x14ac:dyDescent="0.35">
      <c r="A19" s="87" t="s">
        <v>193</v>
      </c>
      <c r="B19" s="96" t="s">
        <v>56</v>
      </c>
      <c r="C19" s="126">
        <v>10</v>
      </c>
      <c r="D19" s="126"/>
      <c r="E19" s="126" t="s">
        <v>66</v>
      </c>
      <c r="F19" s="126"/>
      <c r="G19" s="126"/>
      <c r="H19" s="223"/>
    </row>
    <row r="20" spans="1:8" x14ac:dyDescent="0.3">
      <c r="A20" s="84" t="s">
        <v>99</v>
      </c>
      <c r="B20" s="85" t="s">
        <v>14</v>
      </c>
      <c r="C20" s="156">
        <v>10</v>
      </c>
      <c r="D20" s="156"/>
      <c r="E20" s="156" t="s">
        <v>66</v>
      </c>
      <c r="F20" s="156"/>
      <c r="G20" s="156"/>
      <c r="H20" s="128"/>
    </row>
    <row r="21" spans="1:8" ht="108.75" thickBot="1" x14ac:dyDescent="0.35">
      <c r="A21" s="101"/>
      <c r="B21" s="102"/>
      <c r="C21" s="157"/>
      <c r="D21" s="157"/>
      <c r="E21" s="157"/>
      <c r="F21" s="157"/>
      <c r="G21" s="157"/>
      <c r="H21" s="130" t="s">
        <v>151</v>
      </c>
    </row>
    <row r="22" spans="1:8" x14ac:dyDescent="0.3">
      <c r="A22" s="84" t="s">
        <v>100</v>
      </c>
      <c r="B22" s="85" t="s">
        <v>141</v>
      </c>
      <c r="C22" s="156">
        <v>10</v>
      </c>
      <c r="D22" s="156"/>
      <c r="E22" s="156" t="s">
        <v>66</v>
      </c>
      <c r="F22" s="156"/>
      <c r="G22" s="156"/>
      <c r="H22" s="128"/>
    </row>
    <row r="23" spans="1:8" ht="122.25" thickBot="1" x14ac:dyDescent="0.35">
      <c r="A23" s="101"/>
      <c r="B23" s="102"/>
      <c r="C23" s="157"/>
      <c r="D23" s="157"/>
      <c r="E23" s="157"/>
      <c r="F23" s="157"/>
      <c r="G23" s="157"/>
      <c r="H23" s="130" t="s">
        <v>152</v>
      </c>
    </row>
    <row r="24" spans="1:8" ht="17.25" customHeight="1" x14ac:dyDescent="0.3">
      <c r="A24" s="84" t="s">
        <v>103</v>
      </c>
      <c r="B24" s="85" t="s">
        <v>12</v>
      </c>
      <c r="C24" s="119"/>
      <c r="D24" s="119"/>
      <c r="E24" s="119"/>
      <c r="F24" s="119"/>
      <c r="G24" s="119"/>
      <c r="H24" s="128"/>
    </row>
    <row r="25" spans="1:8" ht="57" customHeight="1" x14ac:dyDescent="0.3">
      <c r="A25" s="86" t="s">
        <v>194</v>
      </c>
      <c r="B25" s="118" t="s">
        <v>85</v>
      </c>
      <c r="C25" s="126">
        <v>10</v>
      </c>
      <c r="D25" s="126"/>
      <c r="E25" s="126" t="s">
        <v>66</v>
      </c>
      <c r="F25" s="126"/>
      <c r="G25" s="126"/>
      <c r="H25" s="224" t="s">
        <v>151</v>
      </c>
    </row>
    <row r="26" spans="1:8" ht="57" customHeight="1" thickBot="1" x14ac:dyDescent="0.35">
      <c r="A26" s="87" t="s">
        <v>195</v>
      </c>
      <c r="B26" s="96" t="s">
        <v>64</v>
      </c>
      <c r="C26" s="158">
        <v>10</v>
      </c>
      <c r="D26" s="158"/>
      <c r="E26" s="158" t="s">
        <v>66</v>
      </c>
      <c r="F26" s="158"/>
      <c r="G26" s="158"/>
      <c r="H26" s="223"/>
    </row>
    <row r="27" spans="1:8" ht="15" customHeight="1" x14ac:dyDescent="0.3">
      <c r="A27" s="84" t="s">
        <v>104</v>
      </c>
      <c r="B27" s="109" t="s">
        <v>86</v>
      </c>
      <c r="C27" s="156"/>
      <c r="D27" s="156"/>
      <c r="E27" s="156"/>
      <c r="F27" s="156"/>
      <c r="G27" s="156"/>
      <c r="H27" s="142"/>
    </row>
    <row r="28" spans="1:8" ht="108.75" thickBot="1" x14ac:dyDescent="0.35">
      <c r="A28" s="138" t="s">
        <v>196</v>
      </c>
      <c r="B28" s="96" t="s">
        <v>88</v>
      </c>
      <c r="C28" s="126">
        <v>90</v>
      </c>
      <c r="D28" s="126"/>
      <c r="E28" s="126"/>
      <c r="F28" s="126" t="s">
        <v>66</v>
      </c>
      <c r="G28" s="126" t="s">
        <v>66</v>
      </c>
      <c r="H28" s="143" t="s">
        <v>153</v>
      </c>
    </row>
    <row r="29" spans="1:8" ht="15" customHeight="1" x14ac:dyDescent="0.3">
      <c r="A29" s="84" t="s">
        <v>105</v>
      </c>
      <c r="B29" s="85" t="s">
        <v>13</v>
      </c>
      <c r="C29" s="123"/>
      <c r="D29" s="123"/>
      <c r="E29" s="123"/>
      <c r="F29" s="123"/>
      <c r="G29" s="123"/>
      <c r="H29" s="127"/>
    </row>
    <row r="30" spans="1:8" ht="24.75" customHeight="1" x14ac:dyDescent="0.3">
      <c r="A30" s="120" t="s">
        <v>197</v>
      </c>
      <c r="B30" s="92" t="s">
        <v>57</v>
      </c>
      <c r="C30" s="126">
        <v>5</v>
      </c>
      <c r="D30" s="126" t="s">
        <v>66</v>
      </c>
      <c r="E30" s="126"/>
      <c r="F30" s="126"/>
      <c r="G30" s="126"/>
      <c r="H30" s="224" t="s">
        <v>69</v>
      </c>
    </row>
    <row r="31" spans="1:8" ht="24.75" customHeight="1" x14ac:dyDescent="0.3">
      <c r="A31" s="89" t="s">
        <v>198</v>
      </c>
      <c r="B31" s="114" t="s">
        <v>59</v>
      </c>
      <c r="C31" s="163">
        <v>10</v>
      </c>
      <c r="D31" s="163" t="s">
        <v>66</v>
      </c>
      <c r="E31" s="163"/>
      <c r="F31" s="163"/>
      <c r="G31" s="163"/>
      <c r="H31" s="224"/>
    </row>
    <row r="32" spans="1:8" ht="24.75" customHeight="1" thickBot="1" x14ac:dyDescent="0.35">
      <c r="A32" s="117" t="s">
        <v>199</v>
      </c>
      <c r="B32" s="121" t="s">
        <v>142</v>
      </c>
      <c r="C32" s="126">
        <v>10</v>
      </c>
      <c r="D32" s="126" t="s">
        <v>66</v>
      </c>
      <c r="E32" s="126"/>
      <c r="F32" s="126"/>
      <c r="G32" s="126"/>
      <c r="H32" s="224"/>
    </row>
    <row r="33" spans="1:8" ht="16.5" customHeight="1" x14ac:dyDescent="0.3">
      <c r="A33" s="84" t="s">
        <v>107</v>
      </c>
      <c r="B33" s="85" t="s">
        <v>143</v>
      </c>
      <c r="C33" s="123"/>
      <c r="D33" s="123"/>
      <c r="E33" s="123"/>
      <c r="F33" s="123"/>
      <c r="G33" s="123"/>
      <c r="H33" s="128"/>
    </row>
    <row r="34" spans="1:8" ht="37.5" customHeight="1" x14ac:dyDescent="0.3">
      <c r="A34" s="120" t="s">
        <v>200</v>
      </c>
      <c r="B34" s="92" t="s">
        <v>144</v>
      </c>
      <c r="C34" s="126">
        <v>10</v>
      </c>
      <c r="D34" s="126"/>
      <c r="E34" s="126" t="s">
        <v>66</v>
      </c>
      <c r="F34" s="126"/>
      <c r="G34" s="126"/>
      <c r="H34" s="224" t="s">
        <v>151</v>
      </c>
    </row>
    <row r="35" spans="1:8" ht="37.5" customHeight="1" x14ac:dyDescent="0.3">
      <c r="A35" s="117" t="s">
        <v>201</v>
      </c>
      <c r="B35" s="137" t="s">
        <v>60</v>
      </c>
      <c r="C35" s="126">
        <v>10</v>
      </c>
      <c r="D35" s="126"/>
      <c r="E35" s="126" t="s">
        <v>66</v>
      </c>
      <c r="F35" s="126"/>
      <c r="G35" s="126"/>
      <c r="H35" s="224"/>
    </row>
    <row r="36" spans="1:8" ht="37.5" customHeight="1" x14ac:dyDescent="0.3">
      <c r="A36" s="120" t="s">
        <v>202</v>
      </c>
      <c r="B36" s="92" t="s">
        <v>146</v>
      </c>
      <c r="C36" s="126">
        <v>10</v>
      </c>
      <c r="D36" s="126"/>
      <c r="E36" s="126" t="s">
        <v>66</v>
      </c>
      <c r="F36" s="126"/>
      <c r="G36" s="126"/>
      <c r="H36" s="235"/>
    </row>
    <row r="37" spans="1:8" ht="54.75" thickBot="1" x14ac:dyDescent="0.35">
      <c r="A37" s="89" t="s">
        <v>203</v>
      </c>
      <c r="B37" s="114" t="s">
        <v>145</v>
      </c>
      <c r="C37" s="126">
        <v>10</v>
      </c>
      <c r="D37" s="126" t="s">
        <v>66</v>
      </c>
      <c r="E37" s="126"/>
      <c r="F37" s="126"/>
      <c r="G37" s="126"/>
      <c r="H37" s="159" t="s">
        <v>208</v>
      </c>
    </row>
    <row r="38" spans="1:8" ht="15.75" customHeight="1" x14ac:dyDescent="0.3">
      <c r="A38" s="84" t="s">
        <v>158</v>
      </c>
      <c r="B38" s="85" t="s">
        <v>147</v>
      </c>
      <c r="C38" s="156">
        <v>2</v>
      </c>
      <c r="D38" s="156" t="s">
        <v>66</v>
      </c>
      <c r="E38" s="156"/>
      <c r="F38" s="156"/>
      <c r="G38" s="156"/>
      <c r="H38" s="128"/>
    </row>
    <row r="39" spans="1:8" ht="68.25" thickBot="1" x14ac:dyDescent="0.35">
      <c r="A39" s="87"/>
      <c r="B39" s="115"/>
      <c r="C39" s="155"/>
      <c r="D39" s="155"/>
      <c r="E39" s="155"/>
      <c r="F39" s="155"/>
      <c r="G39" s="155"/>
      <c r="H39" s="130" t="s">
        <v>154</v>
      </c>
    </row>
    <row r="40" spans="1:8" x14ac:dyDescent="0.3">
      <c r="A40" s="1"/>
      <c r="B40" s="14"/>
      <c r="C40" s="14"/>
      <c r="D40" s="14"/>
      <c r="E40" s="14"/>
      <c r="F40" s="14"/>
      <c r="G40" s="14"/>
      <c r="H40" s="164"/>
    </row>
    <row r="41" spans="1:8" x14ac:dyDescent="0.3">
      <c r="A41" s="106" t="s">
        <v>47</v>
      </c>
      <c r="B41" s="199" t="s">
        <v>126</v>
      </c>
      <c r="C41" s="199"/>
      <c r="D41" s="199"/>
      <c r="E41" s="199"/>
      <c r="F41" s="199"/>
      <c r="G41" s="199"/>
      <c r="H41" s="199"/>
    </row>
    <row r="42" spans="1:8" ht="39" customHeight="1" x14ac:dyDescent="0.3">
      <c r="A42" s="106"/>
      <c r="B42" s="68"/>
      <c r="C42" s="107"/>
      <c r="D42" s="107"/>
      <c r="E42" s="68"/>
      <c r="F42" s="68"/>
      <c r="G42" s="68"/>
      <c r="H42" s="68"/>
    </row>
    <row r="43" spans="1:8" ht="39" customHeight="1" x14ac:dyDescent="0.3">
      <c r="A43" s="106"/>
      <c r="B43" s="68"/>
      <c r="C43" s="107"/>
      <c r="D43" s="107"/>
      <c r="E43" s="68"/>
      <c r="F43" s="68"/>
      <c r="G43" s="68"/>
      <c r="H43" s="68"/>
    </row>
    <row r="44" spans="1:8" x14ac:dyDescent="0.3">
      <c r="A44" s="197" t="s">
        <v>210</v>
      </c>
      <c r="B44" s="197"/>
      <c r="C44" s="108"/>
      <c r="D44" s="198" t="s">
        <v>48</v>
      </c>
      <c r="E44" s="198"/>
      <c r="F44" s="198"/>
      <c r="G44" s="198"/>
      <c r="H44" s="198"/>
    </row>
  </sheetData>
  <customSheetViews>
    <customSheetView guid="{160EA6FF-9013-4BAE-9DF4-FD2524435B61}" topLeftCell="A38">
      <selection activeCell="B46" sqref="B46"/>
      <pageMargins left="0.7" right="0.7" top="0.75" bottom="0.75" header="0.3" footer="0.3"/>
      <pageSetup orientation="portrait" r:id="rId1"/>
    </customSheetView>
  </customSheetViews>
  <mergeCells count="17">
    <mergeCell ref="B1:H4"/>
    <mergeCell ref="A11:A12"/>
    <mergeCell ref="B11:B12"/>
    <mergeCell ref="D11:G11"/>
    <mergeCell ref="H11:H12"/>
    <mergeCell ref="A5:H5"/>
    <mergeCell ref="B6:H6"/>
    <mergeCell ref="D7:G7"/>
    <mergeCell ref="B8:H8"/>
    <mergeCell ref="B9:H9"/>
    <mergeCell ref="H16:H19"/>
    <mergeCell ref="A44:B44"/>
    <mergeCell ref="D44:H44"/>
    <mergeCell ref="B41:H41"/>
    <mergeCell ref="H25:H26"/>
    <mergeCell ref="H30:H32"/>
    <mergeCell ref="H34:H36"/>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NIVEL ESTRUCTURAL 1988-1990</vt:lpstr>
      <vt:lpstr>SERIES Y ASUNTOS 1988-1990</vt:lpstr>
      <vt:lpstr>CCD 1988-1990</vt:lpstr>
      <vt:lpstr>TVD GERENCIA</vt:lpstr>
      <vt:lpstr>TVD SECRETARIA</vt:lpstr>
      <vt:lpstr>TVD ADMINISTRATIVA</vt:lpstr>
      <vt:lpstr>TVD 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Eusebio Jimenez Murillo</dc:creator>
  <cp:lastModifiedBy>Jenny Medrano Vega</cp:lastModifiedBy>
  <cp:lastPrinted>2019-09-09T12:45:05Z</cp:lastPrinted>
  <dcterms:created xsi:type="dcterms:W3CDTF">2015-01-09T17:22:24Z</dcterms:created>
  <dcterms:modified xsi:type="dcterms:W3CDTF">2020-04-02T23:39:58Z</dcterms:modified>
</cp:coreProperties>
</file>