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 Copia\Jenny_ Medrano_13_03_2020VIP\3. PROYECTOS\3.1.PROYECTOS EN EJECUCIÓN\PLAZA_MAYOR_TVD\4TA_ENTREGA_FINAL_Plaza_Consejo\TVD_Plaza_1971-2018\"/>
    </mc:Choice>
  </mc:AlternateContent>
  <workbookProtection revisionsAlgorithmName="SHA-512" revisionsHashValue="ZLRPzSFXQr3350IBQZXzWsRIdX90IGwS8i5tXQkPqUmMQ69c1xnFv2vw7iLgwCUmTGTIs8DyHb2R93oabMzSVg==" revisionsSaltValue="hcsTMGE40VROtCss+VFzhQ==" revisionsSpinCount="100000" lockRevision="1"/>
  <bookViews>
    <workbookView xWindow="0" yWindow="0" windowWidth="20490" windowHeight="7065" tabRatio="858" firstSheet="2" activeTab="3"/>
  </bookViews>
  <sheets>
    <sheet name="NIVEL ESTRUCTURAL 2001-2002" sheetId="1" r:id="rId1"/>
    <sheet name="SERIES Y ASUNTO  2001-2002" sheetId="2" r:id="rId2"/>
    <sheet name="CCD 2001-2002" sheetId="3" r:id="rId3"/>
    <sheet name="TVD GERENCIA" sheetId="4" r:id="rId4"/>
    <sheet name="TVD SUBGERENCIA OPERATIVA" sheetId="5" r:id="rId5"/>
    <sheet name="TVD SECRETARIA GENERAL" sheetId="6" r:id="rId6"/>
    <sheet name="TVD SUBGERENCIA DE MERCADEO" sheetId="7" r:id="rId7"/>
  </sheets>
  <definedNames>
    <definedName name="_xlnm._FilterDatabase" localSheetId="2" hidden="1">'CCD 2001-2002'!$B$5:$J$95</definedName>
    <definedName name="Z_83507813_DDF5_4D2B_B573_836313738C40_.wvu.FilterData" localSheetId="2" hidden="1">'CCD 2001-2002'!$B$5:$J$95</definedName>
  </definedNames>
  <calcPr calcId="152511"/>
  <customWorkbookViews>
    <customWorkbookView name="Jenny Medrano Vega - Vista personalizada" guid="{83507813-DDF5-4D2B-B573-836313738C40}" mergeInterval="0" personalView="1" maximized="1" xWindow="-8" yWindow="-8" windowWidth="1382" windowHeight="744" tabRatio="858" activeSheetId="6"/>
  </customWorkbookViews>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9" i="3"/>
  <c r="I76" i="3"/>
  <c r="I77" i="3"/>
  <c r="I78" i="3"/>
  <c r="I80" i="3"/>
  <c r="I81" i="3"/>
  <c r="I82" i="3"/>
  <c r="I83" i="3"/>
  <c r="I84" i="3"/>
  <c r="I85" i="3"/>
  <c r="I86" i="3"/>
  <c r="I87" i="3"/>
  <c r="I88" i="3"/>
  <c r="I89" i="3"/>
  <c r="I90" i="3"/>
  <c r="I91" i="3"/>
  <c r="I92" i="3"/>
  <c r="I93" i="3"/>
  <c r="I94" i="3"/>
  <c r="I95" i="3"/>
  <c r="I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9" i="3"/>
  <c r="G76" i="3"/>
  <c r="G77" i="3"/>
  <c r="G78" i="3"/>
  <c r="G80" i="3"/>
  <c r="G81" i="3"/>
  <c r="G82" i="3"/>
  <c r="G83" i="3"/>
  <c r="G84" i="3"/>
  <c r="G85" i="3"/>
  <c r="G86" i="3"/>
  <c r="G87" i="3"/>
  <c r="G88" i="3"/>
  <c r="G89" i="3"/>
  <c r="G90" i="3"/>
  <c r="G91" i="3"/>
  <c r="G92" i="3"/>
  <c r="G93" i="3"/>
  <c r="G94" i="3"/>
  <c r="G95" i="3"/>
  <c r="G6" i="3"/>
  <c r="E61" i="3" l="1"/>
  <c r="C61" i="3"/>
  <c r="E37" i="3"/>
  <c r="C37" i="3"/>
  <c r="E51" i="3"/>
  <c r="C51" i="3"/>
  <c r="E92" i="3"/>
  <c r="C92" i="3"/>
  <c r="E74" i="3"/>
  <c r="C74" i="3"/>
  <c r="E75" i="3"/>
  <c r="A75" i="3" s="1"/>
  <c r="C75" i="3"/>
  <c r="A74" i="3" l="1"/>
  <c r="A92" i="3"/>
  <c r="A61" i="3"/>
  <c r="A51" i="3"/>
  <c r="A37" i="3"/>
  <c r="E87" i="3"/>
  <c r="C87" i="3"/>
  <c r="A87" i="3" l="1"/>
  <c r="E68" i="3"/>
  <c r="A68" i="3" s="1"/>
  <c r="C68" i="3"/>
  <c r="E85" i="3" l="1"/>
  <c r="C85" i="3"/>
  <c r="E30" i="3"/>
  <c r="C30" i="3"/>
  <c r="A30" i="3" l="1"/>
  <c r="A85" i="3"/>
  <c r="E95" i="3" l="1"/>
  <c r="E94" i="3"/>
  <c r="E93" i="3"/>
  <c r="E91" i="3"/>
  <c r="E90" i="3"/>
  <c r="A90" i="3" s="1"/>
  <c r="E89" i="3"/>
  <c r="E88" i="3"/>
  <c r="A88" i="3" s="1"/>
  <c r="E86" i="3"/>
  <c r="E84" i="3"/>
  <c r="E83" i="3"/>
  <c r="E82" i="3"/>
  <c r="E81" i="3"/>
  <c r="E80" i="3"/>
  <c r="A80" i="3" s="1"/>
  <c r="E78" i="3"/>
  <c r="A78" i="3" s="1"/>
  <c r="E77" i="3"/>
  <c r="A77" i="3" s="1"/>
  <c r="E76" i="3"/>
  <c r="E79" i="3"/>
  <c r="A79" i="3" s="1"/>
  <c r="E73" i="3"/>
  <c r="E72" i="3"/>
  <c r="E71" i="3"/>
  <c r="E70" i="3"/>
  <c r="A70" i="3" s="1"/>
  <c r="E69" i="3"/>
  <c r="A69" i="3" s="1"/>
  <c r="E67" i="3"/>
  <c r="A67" i="3" s="1"/>
  <c r="E66" i="3"/>
  <c r="E65" i="3"/>
  <c r="E64" i="3"/>
  <c r="E63" i="3"/>
  <c r="E62" i="3"/>
  <c r="E60" i="3"/>
  <c r="A60" i="3" s="1"/>
  <c r="E59" i="3"/>
  <c r="A59" i="3" s="1"/>
  <c r="E58" i="3"/>
  <c r="A58" i="3" s="1"/>
  <c r="E57" i="3"/>
  <c r="E56" i="3"/>
  <c r="E55" i="3"/>
  <c r="E54" i="3"/>
  <c r="E53" i="3"/>
  <c r="E52" i="3"/>
  <c r="E50" i="3"/>
  <c r="E49" i="3"/>
  <c r="E48" i="3"/>
  <c r="E47" i="3"/>
  <c r="E46" i="3"/>
  <c r="E45" i="3"/>
  <c r="E44" i="3"/>
  <c r="E43" i="3"/>
  <c r="E42" i="3"/>
  <c r="E41" i="3"/>
  <c r="E40" i="3"/>
  <c r="E39" i="3"/>
  <c r="E38" i="3"/>
  <c r="E36" i="3"/>
  <c r="E35" i="3"/>
  <c r="E33" i="3"/>
  <c r="E32" i="3"/>
  <c r="E31" i="3"/>
  <c r="E29" i="3"/>
  <c r="E28" i="3"/>
  <c r="E27" i="3"/>
  <c r="E26" i="3"/>
  <c r="E34" i="3"/>
  <c r="E25" i="3"/>
  <c r="E24" i="3"/>
  <c r="E23" i="3"/>
  <c r="E22" i="3"/>
  <c r="E21" i="3"/>
  <c r="E20" i="3"/>
  <c r="E19" i="3"/>
  <c r="E18" i="3"/>
  <c r="E17" i="3"/>
  <c r="E16" i="3"/>
  <c r="E15" i="3"/>
  <c r="E14" i="3"/>
  <c r="E13" i="3"/>
  <c r="E12" i="3"/>
  <c r="E11" i="3"/>
  <c r="E10" i="3"/>
  <c r="E9" i="3"/>
  <c r="E8" i="3"/>
  <c r="E7" i="3"/>
  <c r="E6" i="3"/>
  <c r="C95" i="3"/>
  <c r="C94" i="3"/>
  <c r="C93" i="3"/>
  <c r="C91" i="3"/>
  <c r="C90" i="3"/>
  <c r="C89" i="3"/>
  <c r="C88" i="3"/>
  <c r="C86" i="3"/>
  <c r="C84" i="3"/>
  <c r="C83" i="3"/>
  <c r="C82" i="3"/>
  <c r="C81" i="3"/>
  <c r="C80" i="3"/>
  <c r="C78" i="3"/>
  <c r="C77" i="3"/>
  <c r="C76" i="3"/>
  <c r="C79" i="3"/>
  <c r="C73" i="3"/>
  <c r="C72" i="3"/>
  <c r="C71" i="3"/>
  <c r="C70" i="3"/>
  <c r="C69" i="3"/>
  <c r="C67" i="3"/>
  <c r="C66" i="3"/>
  <c r="C65" i="3"/>
  <c r="C64" i="3"/>
  <c r="C63" i="3"/>
  <c r="C62" i="3"/>
  <c r="C60" i="3"/>
  <c r="C59" i="3"/>
  <c r="C58" i="3"/>
  <c r="C57" i="3"/>
  <c r="C56" i="3"/>
  <c r="C55" i="3"/>
  <c r="C54" i="3"/>
  <c r="C53" i="3"/>
  <c r="C52" i="3"/>
  <c r="C50" i="3"/>
  <c r="C49" i="3"/>
  <c r="C48" i="3"/>
  <c r="C47" i="3"/>
  <c r="C46" i="3"/>
  <c r="C45" i="3"/>
  <c r="C44" i="3"/>
  <c r="C43" i="3"/>
  <c r="C42" i="3"/>
  <c r="C41" i="3"/>
  <c r="C40" i="3"/>
  <c r="C39" i="3"/>
  <c r="C38" i="3"/>
  <c r="C36" i="3"/>
  <c r="C35" i="3"/>
  <c r="C33" i="3"/>
  <c r="C32" i="3"/>
  <c r="C31" i="3"/>
  <c r="C29" i="3"/>
  <c r="C28" i="3"/>
  <c r="C27" i="3"/>
  <c r="C26" i="3"/>
  <c r="C34" i="3"/>
  <c r="C25" i="3"/>
  <c r="C24" i="3"/>
  <c r="C23" i="3"/>
  <c r="C22" i="3"/>
  <c r="C21" i="3"/>
  <c r="C20" i="3"/>
  <c r="C19" i="3"/>
  <c r="C18" i="3"/>
  <c r="C17" i="3"/>
  <c r="C16" i="3"/>
  <c r="C15" i="3"/>
  <c r="C14" i="3"/>
  <c r="C13" i="3"/>
  <c r="C12" i="3"/>
  <c r="C11" i="3"/>
  <c r="C10" i="3"/>
  <c r="C9" i="3"/>
  <c r="C8" i="3"/>
  <c r="C7" i="3"/>
  <c r="C6" i="3"/>
  <c r="A95" i="3"/>
  <c r="A65" i="3"/>
  <c r="A56" i="3"/>
  <c r="A66" i="3" l="1"/>
  <c r="A76" i="3"/>
  <c r="A86" i="3"/>
  <c r="A41" i="3"/>
  <c r="A33" i="3"/>
  <c r="A28" i="3"/>
  <c r="A73" i="3"/>
  <c r="A64" i="3"/>
  <c r="A83" i="3"/>
  <c r="A57" i="3"/>
  <c r="A94" i="3"/>
  <c r="A27" i="3"/>
  <c r="A29" i="3"/>
  <c r="A34" i="3"/>
  <c r="A44" i="3"/>
  <c r="A62" i="3"/>
  <c r="A71" i="3"/>
  <c r="A81" i="3"/>
  <c r="A91" i="3"/>
  <c r="A26" i="3"/>
  <c r="A45" i="3"/>
  <c r="A54" i="3"/>
  <c r="A63" i="3"/>
  <c r="A72" i="3"/>
  <c r="A82" i="3"/>
  <c r="A93" i="3"/>
  <c r="A25" i="3"/>
  <c r="A38" i="3"/>
  <c r="A24" i="3"/>
  <c r="A23" i="3"/>
  <c r="A39" i="3"/>
  <c r="A48" i="3"/>
  <c r="A31" i="3"/>
  <c r="A22" i="3"/>
  <c r="A84" i="3"/>
  <c r="A89" i="3"/>
  <c r="A53" i="3"/>
  <c r="A55" i="3"/>
  <c r="A52" i="3"/>
  <c r="A49" i="3"/>
  <c r="A50" i="3"/>
  <c r="A47" i="3"/>
  <c r="A46" i="3"/>
  <c r="A43" i="3"/>
  <c r="A42" i="3"/>
  <c r="A40" i="3"/>
  <c r="A36" i="3"/>
  <c r="A35" i="3"/>
  <c r="A32" i="3"/>
  <c r="A6" i="3"/>
  <c r="A10" i="3"/>
  <c r="A14" i="3"/>
  <c r="A18" i="3"/>
  <c r="A7" i="3"/>
  <c r="A11" i="3"/>
  <c r="A15" i="3"/>
  <c r="A19" i="3"/>
  <c r="A8" i="3"/>
  <c r="A12" i="3"/>
  <c r="A16" i="3"/>
  <c r="A20" i="3"/>
  <c r="A9" i="3"/>
  <c r="A13" i="3"/>
  <c r="A17" i="3"/>
  <c r="A21" i="3"/>
</calcChain>
</file>

<file path=xl/sharedStrings.xml><?xml version="1.0" encoding="utf-8"?>
<sst xmlns="http://schemas.openxmlformats.org/spreadsheetml/2006/main" count="1394" uniqueCount="306">
  <si>
    <t>SERIE</t>
  </si>
  <si>
    <t>ENTIDAD</t>
  </si>
  <si>
    <t>CÓDIGO SERIE</t>
  </si>
  <si>
    <t>CÓDIGO SECCIÓN</t>
  </si>
  <si>
    <t>SECCIÓN</t>
  </si>
  <si>
    <t>CODIGO SUBSECCIÓN</t>
  </si>
  <si>
    <t>SUBSECCIÓN</t>
  </si>
  <si>
    <t>CUADRO DE CLASIFICACIÓN DOCUMENTAL</t>
  </si>
  <si>
    <t>ACTAS</t>
  </si>
  <si>
    <t>INFORMES</t>
  </si>
  <si>
    <t>COMPROBANTES</t>
  </si>
  <si>
    <t>CONTRATOS</t>
  </si>
  <si>
    <t>CONVENIOS</t>
  </si>
  <si>
    <t>NOMINA</t>
  </si>
  <si>
    <t>BALANCE GENERAL</t>
  </si>
  <si>
    <t>CONCILIACIONES BANCARIAS</t>
  </si>
  <si>
    <t>FACTURAS</t>
  </si>
  <si>
    <t>MANUALES</t>
  </si>
  <si>
    <t>PLANES</t>
  </si>
  <si>
    <t>CÓDIGO</t>
  </si>
  <si>
    <t>100.10</t>
  </si>
  <si>
    <t>100.20</t>
  </si>
  <si>
    <t>100.30</t>
  </si>
  <si>
    <t>PROCESOS</t>
  </si>
  <si>
    <t xml:space="preserve">GERENCIA </t>
  </si>
  <si>
    <t>SUBGERENCIA OPERATIVA</t>
  </si>
  <si>
    <t>SUBGERENCIA DE MERCADEO</t>
  </si>
  <si>
    <t>TABLA DE VALORACIÓN DOCUMENTAL</t>
  </si>
  <si>
    <t>UNIDAD ADMINISTRATIVA</t>
  </si>
  <si>
    <t>GERENCIA</t>
  </si>
  <si>
    <t>OFICINA PRODUCTORA</t>
  </si>
  <si>
    <t>HOJA</t>
  </si>
  <si>
    <t>RETENCIÓN</t>
  </si>
  <si>
    <t xml:space="preserve">DISPOSICIÓN FINAL </t>
  </si>
  <si>
    <t xml:space="preserve">PROCEDIMIENTO </t>
  </si>
  <si>
    <t>ARCHIVO CENTRAL</t>
  </si>
  <si>
    <t>CT</t>
  </si>
  <si>
    <t>E</t>
  </si>
  <si>
    <t>D</t>
  </si>
  <si>
    <t>S</t>
  </si>
  <si>
    <t xml:space="preserve">Disposición Final: </t>
  </si>
  <si>
    <t>FIRMA PRESIDENTE COMITÉ DE GESTIÓN DOCUMENTAL</t>
  </si>
  <si>
    <t>X</t>
  </si>
  <si>
    <t xml:space="preserve">Serie documental de carácter contable, adquieren valores administrativos, fiscales y legales. Incluyen algunos documentos cuya prescripción es de 20 años, tiempo en el cual agota su vigencia y plazo precaucionar (decreto 410 de 1971, Código de Comercio, titulo IV, capitulo I, ART 60) cumplido el tiempo de retención en el archivo central se eliminan. </t>
  </si>
  <si>
    <t>Acta de Junta Directiva</t>
  </si>
  <si>
    <t>Contrato Civil de Obra</t>
  </si>
  <si>
    <t>Contrato Comercial de Asesoría Jurídica</t>
  </si>
  <si>
    <t xml:space="preserve">Contrato de Arrendamiento </t>
  </si>
  <si>
    <t>Contrato de Comodato</t>
  </si>
  <si>
    <t>Contrato de Compraventa</t>
  </si>
  <si>
    <t>Contrato de Participación</t>
  </si>
  <si>
    <t>Contrato de Prestación de Servicios</t>
  </si>
  <si>
    <t>Contrato de Seguro</t>
  </si>
  <si>
    <t>Convenio de Asociación</t>
  </si>
  <si>
    <t>Convenio Interadministrativo</t>
  </si>
  <si>
    <t>Informe de Gestión</t>
  </si>
  <si>
    <t>Factura de Compra</t>
  </si>
  <si>
    <t>Factura de Venta</t>
  </si>
  <si>
    <t>ENTIDAD: PALACIO DE LAS EXPOSICIONES S.A. 2001-2002</t>
  </si>
  <si>
    <t xml:space="preserve">ASUNTO </t>
  </si>
  <si>
    <t xml:space="preserve">CÓDIGO ASUNTO </t>
  </si>
  <si>
    <t>FONDO</t>
  </si>
  <si>
    <t>PALACIO DE EXPOSICIONES Y CONVENCIONES DE MEDELLÍN S.A.</t>
  </si>
  <si>
    <t>1 de 1</t>
  </si>
  <si>
    <t xml:space="preserve">SERIE Y ASUNTO </t>
  </si>
  <si>
    <t>Junta Directiva</t>
  </si>
  <si>
    <t>Convenciones:</t>
  </si>
  <si>
    <t>Cargos: { Corchetes} Y Guiones</t>
  </si>
  <si>
    <t>SECRETARÍA GENERAL</t>
  </si>
  <si>
    <t>MEMORIA INSTITUCIONAL</t>
  </si>
  <si>
    <t>REGLAMENTOS</t>
  </si>
  <si>
    <t>HISTORIAS</t>
  </si>
  <si>
    <t>Historia de Proveedores</t>
  </si>
  <si>
    <t>Historias Laborales</t>
  </si>
  <si>
    <t>Historias de Accionistas</t>
  </si>
  <si>
    <t>-</t>
  </si>
  <si>
    <t>100-</t>
  </si>
  <si>
    <t>100.10-</t>
  </si>
  <si>
    <t>100.20-</t>
  </si>
  <si>
    <t>100.30-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</si>
  <si>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</si>
  <si>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</si>
  <si>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</si>
  <si>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</si>
  <si>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</si>
  <si>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</si>
  <si>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</si>
  <si>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</si>
  <si>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</si>
  <si>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</si>
  <si>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</si>
  <si>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</si>
  <si>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</si>
  <si>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</si>
  <si>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</si>
  <si>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</si>
  <si>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</si>
  <si>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</si>
  <si>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</si>
  <si>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</si>
  <si>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</si>
  <si>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</si>
  <si>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</si>
  <si>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</si>
  <si>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</si>
  <si>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</si>
  <si>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</si>
  <si>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Informe a Entes de Control</t>
  </si>
  <si>
    <t>COD. INTEGRADO</t>
  </si>
  <si>
    <t>100-01.1</t>
  </si>
  <si>
    <t>100.20-22.1</t>
  </si>
  <si>
    <t xml:space="preserve">         Dependencias /Áreas</t>
  </si>
  <si>
    <t>Serie documental con valores legales, judiciales y probatorios para la Entidad. Una vez cumplido el tiempo de retención, seleccionar los procesos no prescriptos y digitalizarlos con fines de conservación, consulta y transferir al archivo histórico. Los procesos prescriptos eliminarlos con el visto bueno del área de juridica. Ley 791/2002 reduce el tiempo de 20 a 10 años.</t>
  </si>
  <si>
    <t>Proyectos Institucionales</t>
  </si>
  <si>
    <t>PROYECTOS</t>
  </si>
  <si>
    <t>Proyectos de Asociación y Agremiación</t>
  </si>
  <si>
    <r>
      <rPr>
        <b/>
        <sz val="12"/>
        <color theme="4" tint="-0.249977111117893"/>
        <rFont val="Arial Narrow"/>
        <family val="2"/>
      </rPr>
      <t>Números Azules:</t>
    </r>
    <r>
      <rPr>
        <sz val="12"/>
        <color theme="1"/>
        <rFont val="Arial Narrow"/>
        <family val="2"/>
      </rPr>
      <t xml:space="preserve"> código dependencia</t>
    </r>
  </si>
  <si>
    <t>Código Nivel Estructural</t>
  </si>
  <si>
    <t>Listado de y Asuntos Documentales</t>
  </si>
  <si>
    <r>
      <rPr>
        <b/>
        <sz val="11"/>
        <rFont val="Arial Narrow"/>
        <family val="2"/>
      </rPr>
      <t>CT:</t>
    </r>
    <r>
      <rPr>
        <sz val="11"/>
        <rFont val="Arial Narrow"/>
        <family val="2"/>
      </rPr>
      <t xml:space="preserve"> Conservación Total,  </t>
    </r>
    <r>
      <rPr>
        <b/>
        <sz val="11"/>
        <rFont val="Arial Narrow"/>
        <family val="2"/>
      </rPr>
      <t xml:space="preserve"> E:</t>
    </r>
    <r>
      <rPr>
        <sz val="11"/>
        <rFont val="Arial Narrow"/>
        <family val="2"/>
      </rPr>
      <t xml:space="preserve"> Eliminación,   </t>
    </r>
    <r>
      <rPr>
        <b/>
        <sz val="11"/>
        <rFont val="Arial Narrow"/>
        <family val="2"/>
      </rPr>
      <t xml:space="preserve">D: </t>
    </r>
    <r>
      <rPr>
        <sz val="11"/>
        <rFont val="Arial Narrow"/>
        <family val="2"/>
      </rPr>
      <t xml:space="preserve">Digitalización    </t>
    </r>
    <r>
      <rPr>
        <b/>
        <sz val="11"/>
        <rFont val="Arial Narrow"/>
        <family val="2"/>
      </rPr>
      <t>S:</t>
    </r>
    <r>
      <rPr>
        <sz val="11"/>
        <rFont val="Arial Narrow"/>
        <family val="2"/>
      </rPr>
      <t xml:space="preserve"> Selección  </t>
    </r>
  </si>
  <si>
    <t>PROPUESTAS</t>
  </si>
  <si>
    <t>28.</t>
  </si>
  <si>
    <t>Declaraciones Aduaneras</t>
  </si>
  <si>
    <t>DECLARACIONES</t>
  </si>
  <si>
    <t>100.20-10.5</t>
  </si>
  <si>
    <t>SEGURIDAD SOCIAL</t>
  </si>
  <si>
    <t>29.</t>
  </si>
  <si>
    <t>Gerencia</t>
  </si>
  <si>
    <t>Acta de Consejo</t>
  </si>
  <si>
    <t>Acta de Comité</t>
  </si>
  <si>
    <t>ASAMBLEA GENERAL DE ACCIONISTAS</t>
  </si>
  <si>
    <t>AVALUOS</t>
  </si>
  <si>
    <t>Esta serie documental refleja el estudio de las propiedades de la entidad y el cumplimiento a los lineamientos establecidos para el ordenamiento de las funciones del PALACIO DE EXPOSICIONES Y CONVENCIONES S.A. ART 279 DEL CODIGO DEL PROCEDIMIENTO CIVIL. Los documentos privados tienen el mismo valor que los públicos, tanto entre quienes los suscribieron o crearon y sus causahabientes como respecto de terceros. Por lo anterior se deben conservar de forma permanente.</t>
  </si>
  <si>
    <t>COMUNICACIONES OFICIALES</t>
  </si>
  <si>
    <t>Según lo establecido en el CÓDIGO DE COMERCIO DECRETO 410 DE 1971, ARTS 48,51,54, el comerciante deberá dejar fiel copia de la correspondencia que dirija en relación con su negocio por cualquier medio que asegure la exactitud y la duración de la copia, así mismo, la correspondencia recibida con anotación de fecha de contestación y no contestación. Se sugiere realizar una selección por años de la correspondencia externa, de tipo cualitativo de los documentos con información misional. Se sugiere eliminar la correspondencia interna, teniendo en cuenta que esta obedece a aspectos de trámite interno de la entidad. La documentación no seleccionada se puede proceder a eliminar. La eliminación de hacerse según los estipulado en el Articulo 2.8.2.2.5 del decreto 1080 de 2015 del Ministerio de Cultura</t>
  </si>
  <si>
    <t>DOCUMENTOS DE CONSTITUCIÓN DE SOCIEDAD</t>
  </si>
  <si>
    <t>Finalizado el tiempo de retención en archivo central, se reproduce la información utilizando cualquier medio técnico que garantice su reproducción exacta, que garantice su integridad, disponibilidad y confidencialidad, para futura consulta y se conserva de manera permanente el soporte físico.</t>
  </si>
  <si>
    <t>100-17.1</t>
  </si>
  <si>
    <t>Los informes reflejan el cumplimiento a los lineamientos establecidos para el cumplimiento de las funciones del PALACIO DE EXPOSICIONES Y CONVENCIONES DE MEDELLÍN S.A . ART 279 DEL CÓDIGO DE PROCEDIMIENTO CIVIL. Los documentos privados tienen el mismo valor que los públicos, tanto entre quienes los suscribieron o crearon y sus causahabientes como respecto de terceros. Por lo anterior se deben conservar de forma permanente.</t>
  </si>
  <si>
    <t>Informe de Gestion</t>
  </si>
  <si>
    <t>Informe de Junta Directiva</t>
  </si>
  <si>
    <t>Según lo establecido por el Archivo General de la Nación las entidades públicas y privadas que  cumplan funciones públicas deberán conservar permanentemente en formatos originales la   serie documental de carácter  misional, Por lo anterior se deben conservar de manera permanente en su soporte original, debido a que incluye los planes del PALACIO DE EXPOSICIONES Y CONVENCIONES DE MEDELLIN S.A.</t>
  </si>
  <si>
    <t>Según lo establecido por el archivo general de la nación, Las entidades públicas y las privadas que cumplan funciones públicas deberán conservar permanentemente en su formato original las series documentales de carácter misional, por lo anterior se debe conservar de manera permanente en su soporte original, debido a que incluyen los planes de PALACIO DE EXPOSICIONES Y CONVENCIONES DE MEDELLÍN S.A.</t>
  </si>
  <si>
    <t xml:space="preserve">RESOLUCIONES </t>
  </si>
  <si>
    <t>Serie documental de carácter dispositivo, de actividades y misional, se establece su conservación total ya que es parte del patrimonio histórico, cultural e investigativo del PALACIO DE CONVENCIONES Y EXPOSICIONES DE MEDELLÍN S.A. Se conserva en soporte papel y se digitaliza la serie para su posterior consulta y garantizar la preservación de la información a largo plazo.</t>
  </si>
  <si>
    <t>LICENCIAS Y PERMISOS</t>
  </si>
  <si>
    <t>Las entidades públicas y privadas que cumplen funciones públicas deberán conservar de manera permanente, en su formato original las series documentales de carácter misional. Una vez cumplido el tiempo de retención se procede a reproducir la información en un medio técnico para conservación permanente de ambos soportes.</t>
  </si>
  <si>
    <t>Planes Estratégicos</t>
  </si>
  <si>
    <t>EVENTOS Y FERIAS</t>
  </si>
  <si>
    <t>Serie documental que pierde valores administrativos y probatorio, por ende no amerita su conservación permanente. Una vez cumplido el tiempo en el archivo central se selecciona una muestra de los eventos mas representativos con el fin de representar la gestión administrativa de la Entidad. Lo no seleccionado eliminar.</t>
  </si>
  <si>
    <t>Deberán ser conservados por lo menos diez años ART 60 CODIGO DEL COMERCIO "CONSERVACION DE LOS LIBROS Y PAPELES CONTABLES", contados desde el cierre de aquéllos o la fecha del último asiento, documento o comprobante. Transcurrido este lapso, podrán ser destruidos por el comerciante, siempre y cuando no exista ninguna relación comercial con el proveedor.</t>
  </si>
  <si>
    <t xml:space="preserve">INFORMES </t>
  </si>
  <si>
    <t xml:space="preserve">Informe de Gestión </t>
  </si>
  <si>
    <t>Los informes reflejan el cumplimiento de la ejecución de las funciones especificas de las dependencia, son de carácter informativo, por tal razón una vez cumplido el tiempo de retención aplicar disposición final eliminación, por haber agotado sus valores primarios.</t>
  </si>
  <si>
    <t>Cumplido el tiempo de retención, transferir al archivo histórico dejando dos versiones de cada uno de los ejemplares, con el fin de tener uno para atención de consultas y el otro que reposará en el archivo histórico de manera permanente.</t>
  </si>
  <si>
    <t>Según lo establecido por el Archivo General de la Nación las entidades públicas y privadas que  cumplan funciones públicas deberán conservar permanentemente en formatos originales la serie documental de carácter misional, Por lo anterior se deben conservar de manera permanente en su soporte original, debido a que incluye los planes del  PALACIO DE EXPOSICIONES Y CONVENCIONES DE MEDELLIN S.A.</t>
  </si>
  <si>
    <t>Planes de Acción</t>
  </si>
  <si>
    <t>Planes de Mercadeo</t>
  </si>
  <si>
    <t>33.</t>
  </si>
  <si>
    <t>Proyecto de Infraestructura</t>
  </si>
  <si>
    <t xml:space="preserve">El tiempo mínimo de conservación del Historial de Bienes Inmuebles se establece en 20 años, en los cuales se contemplan cinco (5) años que es el tiempo necesario a la prescripción ordinaria para los bienes raíces, según el artículo 4 de la Ley 791 de 2002 y veinte (20) para responder a posibles acciones de responsabilidad civil contractual, por las diferentes intervenciones que se hayan realizado en el bien a través de los contratos de obra. Los historiales de bienes inmuebles son documento que evidencian la gestión de los bienes inmuebles que posee una entidad, por lo cual su contenido informativo permite el estudio de la memoria histórica institucional. Una vez cumplido el tiempo realizar selección cualitativa, así: 1) Seleccionar los proyectos de bienes inmuebles de interés cultural para la Entidad y la ciudad, ya que adquiere un valor de interés cultural y es fuente de información para futuras investigaciones de un orden histórico, pues describen las características del bien inmueble en aspectos arquitectónicos y paisajísticos. 2) Selección de los proyectos de edificaciones que han sido usados por la entidad por más de 20 años. 3) Selección de los proyectos de bienes inmuebles que posean reconocimientos arquitectónicos y urbanísticos para una comunidad. </t>
  </si>
  <si>
    <t>34.</t>
  </si>
  <si>
    <t>Reglamento de Ferias y Exposiciones</t>
  </si>
  <si>
    <t>Cumplido el tiempo de permanencia en archivo central se transfiere al archivo histórico para ser conservados de manera permanente.</t>
  </si>
  <si>
    <t>ACTIVOS FIJOS</t>
  </si>
  <si>
    <t>CERTIFICADOS DE INGRESOS Y RETENCIONES</t>
  </si>
  <si>
    <t>Comprobantes de Contabilidad</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</si>
  <si>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t>
  </si>
  <si>
    <t xml:space="preserve">Comprobantes de Egreso </t>
  </si>
  <si>
    <t>Comprobantes de Ingreso</t>
  </si>
  <si>
    <t>Comprobantes de Caja Menor</t>
  </si>
  <si>
    <t>Comprobantes de Notas Contables</t>
  </si>
  <si>
    <t>Según lo establecido en el CÓDIGO DE COMERCIO DECRETO 410 DE 1971,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siempre que por cualquier medio técnico adecuado garantice su reproducción exacta. Si no se puede garantizar su reproducción y recuperación de manera exacta en medio técnico, el soporte físico no podrá ser destruido antes de 20 años y con la aprobación de la Alta Dirección. Estatuto Tributario. Capítulo II, Declaraciones Tributarias Art, 574 a 590 de 1993.</t>
  </si>
  <si>
    <t xml:space="preserve">Declaraciones Tributarias </t>
  </si>
  <si>
    <t>Informe de Arqueo</t>
  </si>
  <si>
    <t>100.20-17.3</t>
  </si>
  <si>
    <t>Los informes reflejan el cumplimiento a los lineamientos establecidos para el cumplimiento de las funciones del EL PALACIO DE EXPOSICIONES Y CONVENCIONES S.A. ART 279 DE CÓDIGO DE PROCEDIMIENTO CIVIL. Los documentos privados tienen el mismo valor que los públicos, tanto entre quienes los suscribieron o crearon y sus causahabientes como respecto de terceros. Por lo anterior se deben conservar de forma permanente.</t>
  </si>
  <si>
    <t>Informes de Ejecución Presupuestal</t>
  </si>
  <si>
    <t>Informes Financieros y Contables</t>
  </si>
  <si>
    <t>Los informes reflejan el cumplimiento a los lineamientos establecidos para el cumplimiento de las funciones del EL PALACIO DE EXPOSICIONES Y CON VENCIONES S.A. ART 279 DE CÓDIGO DE PROCEDIMIENTO CIVIL. Los documentos privados tienen el mismo valor que los públicos, tanto entre quienes los suscribieron o crearon y sus causahabientes como respecto de terceros. Por lo anterior se deben conservar de forma permanente.</t>
  </si>
  <si>
    <t>Informes de Cartera</t>
  </si>
  <si>
    <t>INSTRUMENTOS DE CONTROL</t>
  </si>
  <si>
    <t>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t>
  </si>
  <si>
    <t>INVENTARIOS</t>
  </si>
  <si>
    <t>LIBROS OFICIALES Y CONTABLES</t>
  </si>
  <si>
    <t>Libros Contables Auxiliares</t>
  </si>
  <si>
    <t>Libros Contables de Diario</t>
  </si>
  <si>
    <t>Libros Contables de Inventario</t>
  </si>
  <si>
    <t>Libros Contables Mayor y Balance</t>
  </si>
  <si>
    <t>ORDENES</t>
  </si>
  <si>
    <t>Orden de Servicios</t>
  </si>
  <si>
    <t>TITULOS</t>
  </si>
  <si>
    <t>Se conserva el soporte papel ya que adquiere valores secundarios de importancia para la entidad.</t>
  </si>
  <si>
    <t>Titulos Valores</t>
  </si>
  <si>
    <t>Contratos de Interventoria</t>
  </si>
  <si>
    <t>Contratos de Suministro</t>
  </si>
  <si>
    <t>Contrato Interadministrativos</t>
  </si>
  <si>
    <t>Serie documental de valor administrativo, jurídico y legal, en condordancia con lo establecido en le Código de Comercio Art 60 y Código Civil Art. 279. En concordancia a lo establecido enla Ley 80/1993, de la prescripción de las acciones de responsabilidad contractual: La acción disciplinaria prescribe a los 10 años. La accion civil y penal prescriben a los 20 años.Teniendo en cuenta el objeto de los contratos, tipo y modalidad, se sugiere, aplicar una selección cualitativa de los contratos que aporten al desarrollo de los procesos misionales, administrativos de la entidad que hayan impactado en sus transformaciones orgánicas, en la ejecución de planes estratégicos, en el desarrollo de programas institucionales ,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el resto de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PALACIO DE EXPOSICIONES S.A.</t>
  </si>
  <si>
    <t>Serie documental de valor administrativo, jurídico y legal, en condordancia con lo establecido en le Código de Comercio Art 60 y Código Civil Art. 279. Teniendo en cuenta el objeto de los convenios, tipo y modalidad, se sugiere, aplicar una selección cualitativa de los contratos que aporten al desarrollo de los procesos misionales, administrativos de la entidad que hayan impactado en sus transformaciones orgánicas, en la ejecución de planes estratégicos y en el desarrollo de programas institucionales. Finalizado el tiempo de retención en el Archivo Central y realizada la selección cualitativa, se sugiere eliminar el resto deconvenios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PALACIO DE EXPOSICIONES Y CONVENCIONES DE MEDELLIN S.A.</t>
  </si>
  <si>
    <t>Serie documental con valor Administrativo, legal, jurídico y técnico, se recomienda digitalizar la totalidad de la serie documental. En concordancia con lo establecido en el Código Sustantivo de Trabajo Art. 264. Esto prevé todas las posibles reclamaciones de los derechos laborales, sobre todo en lo relacionado con los reconocimientos de  pensiones, reliquidaciones, bonos pensiónales, cálculos actuariales, sustituciones pensiónales, entre otros. Por lo anterior finalizado el tiempo de retención en archivo central, realizar una selección de las historias de funcionarios con cargos directivos para conservar de manera permanente en soporte papel. Las Historias Laborales no seleccionadas eliminar en los dos soportes.</t>
  </si>
  <si>
    <t>Los informes reflejan el cumplimiento a los lineamientos establecidos para el ordenamiento de las funciones del PALACIO DE EXPOSICIONES Y CONVENCIONES DE MEDELLÍN S.A. ART 279 DE COD DE PROCEDIMIENTO CIVIL. Los documentos privados tienen el mismo valor que los públicos, tanto entre quienes los suscribieron o crearon y sus causahabientes como respecto de terceros. Por lo anterior se deben conservar de forma permanente.</t>
  </si>
  <si>
    <t>Informes de Interventoria</t>
  </si>
  <si>
    <t>Los informes de interventoría tienen un tiempo mínimo de retención de (20) veinte años con el fin de responder a posibles acciones de responsabilidad contractual según lo estipulado en el artículo 55 de la Ley 80 de 1993. Los tiempos de retención empiezan a contar a partir de la finalización de la vigencia de la póliza o garantía del proyecto de infraestructura. Una vez cumplido el tiempo seleccionar los informes de los proyectos que hayan impactado la evolucion de la Entidad y que puedan ser considerados como patrimonio cultural para la ciudad.</t>
  </si>
  <si>
    <t>Serie documental de valor administrativo, jurídico y legal, en condordancia con lo establecido en le Código de Comercio Art 60 y Código Civil Art. 279. Teniendo en cuenta el objeto de los contratos, tipo y modalidad, se sugiere, aplicar una selección cualitativa de las licitaciones vinculadas a los contratos que aporten al desarrollo de los procesos misionales, administrativos de la entidad que hayan impactado en sus transformaciones orgánicas, en la ejecución de planes estratégicos, en el desarrollo de programas institucionales, en la promoción de políticas publicas relacionadas con el manejo del presupuesto, contratos de mayor cuantía y contratos que hayan tenido relación con procesos judiciales ante instancias de investigación fiscal y laboral. Finalizado el tiempo de retención en el Archivo Central y realizada la selección cualitativa, se sugiere eliminar las licitaciones no vinculadas a contratos que no contribuyen a testimoniar actividades misionales de la entidad conforme a lo estipulado en el decreto 1080 de 2015 Articulo 2.8.2.2.5. A la documentación seleccionada se le debe aplicar proceso técnico de digitalización con el fin de garantizar su consulta y conservación por parte del PALACIO DE EXPOSICIONES Y CONVENCIONES DE MEDELLIN S.A.</t>
  </si>
  <si>
    <t>LICITACIONES</t>
  </si>
  <si>
    <t>Licitación Privada / Contratacion Directa</t>
  </si>
  <si>
    <t>Licitación Pública</t>
  </si>
  <si>
    <t>Manual de Funciones y Competencias</t>
  </si>
  <si>
    <t>Según lo establecido por el archivo general de la nación, las entidades publicas y privadas que cumplan funciones públicas deberán conservar permanentemente en su formato original las series documentales de carácter misional. Cumplido el tiempo de retención, transferir al archivo histórico dejando dos versiones de cada uno de los ejemplares, con el fin de tener uno para la atención de consultas y el otro que reposara en el archivo histórico de manera permanente.</t>
  </si>
  <si>
    <t>Manual de Procesos y Procedimientos</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</si>
  <si>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nóminas de junio y diciembre de cada año, para conservar de manera historica en la Entidad. Lo no seleccionado eliminar en los dos soportes.</t>
  </si>
  <si>
    <t>Planes de Contingencia</t>
  </si>
  <si>
    <t>La subserie goza de valores administrativos y jurídicos. Esta clase de documentos tienen establecido un tiempo de prescripción de 20 años de acuerdo con el artículo 2.2.4.6.13.  del Decreto 1072. Sirve como fuente primaria para investigaciones sobre la protección y cuidado de los trabajadores en los diferentes momentos de la historia.</t>
  </si>
  <si>
    <t>Documento en el que se plantean las actividades para motivar el desempeño eficaz y el compromiso de los empleados de una entidad. Artículo 2.2.10.1 Decreto 1083 de 2015.</t>
  </si>
  <si>
    <t>Procesos Judiciales</t>
  </si>
  <si>
    <t>Procesos Disciplinarios</t>
  </si>
  <si>
    <t>30.</t>
  </si>
  <si>
    <t>31.</t>
  </si>
  <si>
    <t>SELECCIÓN DE PERSONAL</t>
  </si>
  <si>
    <t>Una vez el tiempo de retención procede a eliminar la información, ya que esta no adquiere valores históricos que ameriten sus conservaciones ni legales para criterios de auditoria. Una vez cumplida su permanencia en el archivo central se procede a eliminar la serie, por el cual se establece el procedimiento para la eliminación documental emitido por el concejo directivo del archivo general de la nación.</t>
  </si>
  <si>
    <t>PROGRAMAS</t>
  </si>
  <si>
    <t>Programa de Capacitación</t>
  </si>
  <si>
    <t>Documento en el que se planean las  acciones de capacitación y formación que facilitan el desarrollo de competencias, el mejoramiento de los procesos del PALACIO DE EXPOSICIONES Y CONVENCIONES DE MEDELLÍN S.A. y el fortalecimiento de la capacidad laboral de los empleados a nivel individual y de equipo para conseguir los resultados y metas de la Entidad, pro tal razón es un documento de conservacion total</t>
  </si>
  <si>
    <t>Los procesos disciplinarios tienen un tiempo mínimo de (10) años. El tiempo indicado corresponde a la prescripción establecida en el artículo 33, Ley 1952 de 2019. Los procesos disciplinarios son fuente para la investigación de las acciones realizadas por la entidad para la regulación de comportamientos éticos de los funcionarios que busquen garantizar la buena marcha de la administración. Se recomienda una selección aleatoria según la producción documental.</t>
  </si>
  <si>
    <t>32.</t>
  </si>
  <si>
    <t>35.</t>
  </si>
  <si>
    <t>36.</t>
  </si>
  <si>
    <t>100-01.2</t>
  </si>
  <si>
    <t>100-01.3</t>
  </si>
  <si>
    <t>100-16.2</t>
  </si>
  <si>
    <t>100-17.3</t>
  </si>
  <si>
    <t>100-17.4</t>
  </si>
  <si>
    <t>100-31.2</t>
  </si>
  <si>
    <t>100-31.3</t>
  </si>
  <si>
    <t>100.20-01.1</t>
  </si>
  <si>
    <t>100.20-10.1</t>
  </si>
  <si>
    <t>100.20-10.2</t>
  </si>
  <si>
    <t>100.20-10.3</t>
  </si>
  <si>
    <t>100.20-10.4</t>
  </si>
  <si>
    <t>100.20-10.10</t>
  </si>
  <si>
    <t>100.20-10.6</t>
  </si>
  <si>
    <t>100.20-10.7</t>
  </si>
  <si>
    <t>100.20-10.8</t>
  </si>
  <si>
    <t>100.20-10.11</t>
  </si>
  <si>
    <t>100.20-10.9</t>
  </si>
  <si>
    <t>100.20-11.1</t>
  </si>
  <si>
    <t>100.20-11.2</t>
  </si>
  <si>
    <t>100.20-16.3</t>
  </si>
  <si>
    <t>100.20-17.7</t>
  </si>
  <si>
    <t>100.20-22.2</t>
  </si>
  <si>
    <t>100.20-23.1</t>
  </si>
  <si>
    <t>100.20-23.2</t>
  </si>
  <si>
    <t>100.20-27.1</t>
  </si>
  <si>
    <t>100.20-27.2</t>
  </si>
  <si>
    <t>100.20-28.1</t>
  </si>
  <si>
    <t>100.20-28.2</t>
  </si>
  <si>
    <t>100.20-29.1</t>
  </si>
  <si>
    <t>100.20-36.1</t>
  </si>
  <si>
    <t>100.30-01.1</t>
  </si>
  <si>
    <t>100.30-16.1</t>
  </si>
  <si>
    <t>100.30-17.3</t>
  </si>
  <si>
    <t>100.30-27.1</t>
  </si>
  <si>
    <t>100.30-27.5</t>
  </si>
  <si>
    <t>100.30-31.1</t>
  </si>
  <si>
    <t>100.30-32.1</t>
  </si>
  <si>
    <t>100.10-01.1</t>
  </si>
  <si>
    <t>100.10-07.5</t>
  </si>
  <si>
    <t>100.10-07.1</t>
  </si>
  <si>
    <t>100.10-07.2</t>
  </si>
  <si>
    <t>100.10-07.3</t>
  </si>
  <si>
    <t>100.10-07.4</t>
  </si>
  <si>
    <t>100.10-12.1</t>
  </si>
  <si>
    <t>100.10-12.2</t>
  </si>
  <si>
    <t>100.10-15.1</t>
  </si>
  <si>
    <t>100.10-15.2</t>
  </si>
  <si>
    <t>100.10-17.2</t>
  </si>
  <si>
    <t>100.10-17.5</t>
  </si>
  <si>
    <t>100.10-17.6</t>
  </si>
  <si>
    <t>100.10-17.3</t>
  </si>
  <si>
    <t>100.10-17.8</t>
  </si>
  <si>
    <t>100.10-20.1</t>
  </si>
  <si>
    <t>100.10-20.2</t>
  </si>
  <si>
    <t>100.10-20.3</t>
  </si>
  <si>
    <t>100.10-20.4</t>
  </si>
  <si>
    <t>100.10-26.1</t>
  </si>
  <si>
    <t>100.10-36.1</t>
  </si>
  <si>
    <t>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dirección,en cada uno de los comités o grupos institucionales. Por lo tanto son de valor testimonial e histórico para la memoria de la entidad.</t>
  </si>
  <si>
    <t>Finalizado el tiempo de retención en archivo central, se reproduce la información utilizando cualquier medio técnico que garantice su reproducción exacta en el momento en que la Entidad lo disponga, que garantice su integridad, disponibilidad y confidencialidad, para futura consulta y se conserva de manera permanente el soporte físico, pues en estos documentos se toman decisiones de la gestión realizada por la alta dirección. Por lo tanto son de valor testimonial e histórico para la memoria del EL PALACIO DE EXPOSICIONES S.A.</t>
  </si>
  <si>
    <t>Según lo establecido por el Archivo General de la Nación, las entidades públicas y las privadas que cumplan funciones públicas deberán conservar permanentemente en su formato original las series documentales de carácter misional, por lo anterior se debe conservar de manera permanente en su soporte original, debido a que incluyen los planes de PALACIO DE EXPOSICIONES Y CONVENCIONES DE MEDELLÍN S.A.</t>
  </si>
  <si>
    <t>Finalizado el tiempo de retención en archivo central, se reproduce la información utilizando cualquier medio técnico que garantice su reproducción exacta, que garantice su integridad, disponibilidad y confidencialidad, para futura consulta y se conserva de manera permanente el soporte físico</t>
  </si>
  <si>
    <t>Serie documental que refleja los diferentes proyectos de reestructuracion y modernización ejecutados por la entidad, se conservan como parte de la memoria institucional de manera permanente.</t>
  </si>
  <si>
    <t>Documentos de conservacion permanente con valores de caracter funcional por reflejar estados financieros y cierres de períodos, con el ánimo principal de satisfacer el interés común del público en evaluar la capacidad de un ente económico para generar flujos favorables de fondos. Decreto 2649 de 1993. Artículo 21</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</si>
  <si>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Régimen de Contaduría Pública. Deberán ser conservados de manera permanente ya que estos rinden cuenta del movimiento contable y financiero de la entidad, por lo anterior requieren valores secundarios.</t>
  </si>
  <si>
    <t>El Libro de Inventario y Balances es un resumen de los activos físicos de la empresa y relacion de deudores y acreedores. Deberán ser conservados de manera permanente ya que estos rinden cuenta del movimiento contable y financiero de la entidad, por lo anterior requieren valores secundarios.</t>
  </si>
  <si>
    <t>Según lo establecido en el CÓDIGO DE COMERCIO DECRETO 410 DE 1971, ARTS 48,51,54, el comerciante deberá dejar fiel copia de la correspondencia que dirija en relación con su negocio por cualquier medio que asegure la exactitud y la duración de la copia, así mismo, la correspondencia recibida con anotación de fecha de contestación y no contestación. Se sugiere realizar una selección por años de la correspondencia externa, de tipo cualitativo de los documentos con información misional. Se sugiere eliminar la correspondencia interna, teniendo en cuenta que esta obedece a aspectos de trámite interno de la entidad. La documentación no seleccionada se puede proceder a eliminar. La eliminación de hacerse según los estipulado en el Articulo 2.8.2.2.5 del decreto 1080 de 2015 del Ministerio de Cultura.</t>
  </si>
  <si>
    <t xml:space="preserve">Los documentos físicos y electrónicos de esta serie evidencian el control que ejerce el grupo en sus actividades. Una vez cumplido el tiempo de retención se procede a eliminar la información, debido a que  no adquiere valores históricos que ameriten sus conservaciones ni legales para criterios de auditoria. una vez cumplida su permanencia en el archivo  central se procede a eliminar la serie. </t>
  </si>
  <si>
    <t>Los documentos físicos y electrónicos de esta serie evidencian el control que ejerce el grupo en sus actividades. Una vez cumplido el tiempo de retención se procede a eliminar la información ya que esta no adquiere valores históricos que ameriten su conservación, ni legales para criterios de auditoría. Bajo lo establecido en el acuerdo 46 de 2000: "Procedimiento para la eliminación documental". Emitido por el consejo directivo del Archivo General de la Nación.</t>
  </si>
  <si>
    <t>Planes de Evaluación de Proveedores</t>
  </si>
  <si>
    <t>Programa de Bienestar Laboral</t>
  </si>
  <si>
    <t>100-27.5</t>
  </si>
  <si>
    <t>100.10-27.3</t>
  </si>
  <si>
    <t>100.20-29.2</t>
  </si>
  <si>
    <t>100.30-27.4</t>
  </si>
  <si>
    <t>AC</t>
  </si>
  <si>
    <t>Serie documental con valor Administrativo, legal, jurídico y técnico, se recomienda digitalizar la totalidad de la serie documental por conservación del soporte físico y consulta durante el periodo de conservación, en concordancia con lo establecido en el Código Sustantivo de Trabajo Art. 264. Esto prevé todas las posibles reclamaciones de los derechos laborales, sobre todo en lo relacionado con los reconocimientos de pensiones, reliquidaciones, bonos pensionales, cálculos actuariales, sustituciones pensionales, entre otros. Una vez finalizado el tiempo de retención realizar la selección de las autoliquidaciones de junio y diciembre de cada año, para conservar de manera historica en la Entidad. Lo no seleccionado eliminar en los dos soportes.</t>
  </si>
  <si>
    <t>FIRMA RESPONSABLE CAD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</si>
</sst>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0"/>
      <name val="Arial"/>
      <family val="2"/>
    </font>
    <font>
      <sz val="11"/>
      <color theme="1"/>
      <name val="Arial Narrow"/>
      <family val="2"/>
    </font>
    <font>
      <sz val="9"/>
      <color theme="1"/>
      <name val="Arial Narrow"/>
      <family val="2"/>
    </font>
    <font>
      <b/>
      <sz val="14"/>
      <name val="Arial Narrow"/>
      <family val="2"/>
    </font>
    <font>
      <b/>
      <sz val="11"/>
      <color theme="1"/>
      <name val="Arial Narrow"/>
      <family val="2"/>
    </font>
    <font>
      <sz val="10"/>
      <color theme="1"/>
      <name val="Arial Narrow"/>
      <family val="2"/>
    </font>
    <font>
      <b/>
      <sz val="10"/>
      <color theme="1" tint="0.14999847407452621"/>
      <name val="Arial Narrow"/>
      <family val="2"/>
    </font>
    <font>
      <sz val="10"/>
      <color theme="1" tint="0.14999847407452621"/>
      <name val="Arial Narrow"/>
      <family val="2"/>
    </font>
    <font>
      <b/>
      <i/>
      <sz val="12"/>
      <color theme="1"/>
      <name val="Arial Narrow"/>
      <family val="2"/>
    </font>
    <font>
      <sz val="12"/>
      <color theme="1"/>
      <name val="Arial Narrow"/>
      <family val="2"/>
    </font>
    <font>
      <b/>
      <sz val="12"/>
      <color theme="4" tint="-0.249977111117893"/>
      <name val="Arial Narrow"/>
      <family val="2"/>
    </font>
    <font>
      <b/>
      <sz val="20"/>
      <name val="Arial Narrow"/>
      <family val="2"/>
    </font>
    <font>
      <b/>
      <sz val="26"/>
      <name val="Arial Narrow"/>
      <family val="2"/>
    </font>
    <font>
      <b/>
      <sz val="16"/>
      <color theme="1"/>
      <name val="Arial Narrow"/>
      <family val="2"/>
    </font>
    <font>
      <b/>
      <sz val="26"/>
      <color theme="1"/>
      <name val="Arial Narrow"/>
      <family val="2"/>
    </font>
    <font>
      <sz val="11"/>
      <name val="Arial Narrow"/>
      <family val="2"/>
    </font>
    <font>
      <b/>
      <sz val="10"/>
      <name val="Arial Narrow"/>
      <family val="2"/>
    </font>
    <font>
      <b/>
      <sz val="11"/>
      <color theme="0"/>
      <name val="Arial Narrow"/>
      <family val="2"/>
    </font>
    <font>
      <b/>
      <sz val="14"/>
      <color theme="1"/>
      <name val="Arial Narrow"/>
      <family val="2"/>
    </font>
    <font>
      <b/>
      <sz val="12"/>
      <name val="Arial Narrow"/>
      <family val="2"/>
    </font>
    <font>
      <b/>
      <sz val="11"/>
      <name val="Arial Narrow"/>
      <family val="2"/>
    </font>
    <font>
      <b/>
      <sz val="12"/>
      <color theme="1"/>
      <name val="Arial Narrow"/>
      <family val="2"/>
    </font>
    <font>
      <sz val="8"/>
      <color theme="1"/>
      <name val="Arial Narrow"/>
      <family val="2"/>
    </font>
    <font>
      <b/>
      <sz val="8"/>
      <color theme="1"/>
      <name val="Arial Narrow"/>
      <family val="2"/>
    </font>
    <font>
      <sz val="8"/>
      <name val="Arial Narrow"/>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275">
    <xf numFmtId="0" fontId="0" fillId="0" borderId="0" xfId="0"/>
    <xf numFmtId="0" fontId="2" fillId="0" borderId="0" xfId="0" applyFont="1" applyFill="1"/>
    <xf numFmtId="0" fontId="4" fillId="2" borderId="0" xfId="0" applyFont="1" applyFill="1" applyBorder="1" applyAlignment="1">
      <alignment horizont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2" fillId="0" borderId="0" xfId="0" applyFont="1" applyFill="1" applyAlignment="1">
      <alignment horizontal="center"/>
    </xf>
    <xf numFmtId="0" fontId="2" fillId="0" borderId="1" xfId="0" applyFont="1" applyBorder="1" applyAlignment="1">
      <alignment horizont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left" wrapText="1"/>
    </xf>
    <xf numFmtId="0" fontId="2" fillId="2" borderId="22" xfId="0" applyFont="1" applyFill="1" applyBorder="1"/>
    <xf numFmtId="0" fontId="2" fillId="2" borderId="0" xfId="0" applyFont="1" applyFill="1" applyBorder="1"/>
    <xf numFmtId="0" fontId="2" fillId="2" borderId="29" xfId="0" applyFont="1" applyFill="1" applyBorder="1"/>
    <xf numFmtId="0" fontId="2" fillId="2" borderId="30" xfId="0" applyFont="1" applyFill="1" applyBorder="1"/>
    <xf numFmtId="0" fontId="2" fillId="2" borderId="40" xfId="0" applyFont="1" applyFill="1" applyBorder="1"/>
    <xf numFmtId="0" fontId="2" fillId="2" borderId="31" xfId="0" applyFont="1" applyFill="1" applyBorder="1"/>
    <xf numFmtId="0" fontId="9" fillId="5" borderId="27" xfId="0" applyFont="1" applyFill="1" applyBorder="1"/>
    <xf numFmtId="0" fontId="2" fillId="5" borderId="36" xfId="0" applyFont="1" applyFill="1" applyBorder="1"/>
    <xf numFmtId="0" fontId="2" fillId="5" borderId="28" xfId="0" applyFont="1" applyFill="1" applyBorder="1"/>
    <xf numFmtId="0" fontId="10" fillId="5" borderId="22" xfId="0" applyFont="1" applyFill="1" applyBorder="1" applyAlignment="1">
      <alignment horizontal="center"/>
    </xf>
    <xf numFmtId="0" fontId="2" fillId="5" borderId="0" xfId="0" applyFont="1" applyFill="1" applyBorder="1"/>
    <xf numFmtId="0" fontId="2" fillId="5" borderId="29" xfId="0" applyFont="1" applyFill="1" applyBorder="1"/>
    <xf numFmtId="0" fontId="10" fillId="5" borderId="22" xfId="0" applyFont="1" applyFill="1" applyBorder="1"/>
    <xf numFmtId="0" fontId="10" fillId="5" borderId="30" xfId="0" applyFont="1" applyFill="1" applyBorder="1"/>
    <xf numFmtId="0" fontId="2" fillId="5" borderId="40" xfId="0" applyFont="1" applyFill="1" applyBorder="1"/>
    <xf numFmtId="0" fontId="2" fillId="5" borderId="31" xfId="0" applyFont="1" applyFill="1" applyBorder="1"/>
    <xf numFmtId="0" fontId="14" fillId="2" borderId="3" xfId="0" applyFont="1" applyFill="1" applyBorder="1" applyAlignment="1">
      <alignment wrapText="1"/>
    </xf>
    <xf numFmtId="0" fontId="2" fillId="2" borderId="0" xfId="0" applyFont="1" applyFill="1"/>
    <xf numFmtId="0" fontId="14" fillId="2" borderId="7" xfId="0" applyFont="1" applyFill="1" applyBorder="1" applyAlignment="1">
      <alignment wrapText="1"/>
    </xf>
    <xf numFmtId="0" fontId="5" fillId="0" borderId="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2" fillId="2" borderId="0" xfId="0" applyFont="1" applyFill="1" applyAlignment="1">
      <alignment horizontal="left"/>
    </xf>
    <xf numFmtId="0" fontId="2" fillId="0" borderId="1" xfId="0" applyFont="1" applyBorder="1" applyAlignment="1">
      <alignment horizontal="left" wrapText="1"/>
    </xf>
    <xf numFmtId="16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wrapText="1"/>
    </xf>
    <xf numFmtId="0" fontId="16" fillId="0" borderId="1" xfId="0" applyFont="1" applyBorder="1" applyAlignment="1">
      <alignment horizontal="left" wrapText="1"/>
    </xf>
    <xf numFmtId="164" fontId="16" fillId="2" borderId="1" xfId="0" applyNumberFormat="1" applyFont="1" applyFill="1" applyBorder="1" applyAlignment="1">
      <alignment horizontal="center" wrapText="1"/>
    </xf>
    <xf numFmtId="0" fontId="2" fillId="2" borderId="3" xfId="0" applyFont="1" applyFill="1" applyBorder="1"/>
    <xf numFmtId="0" fontId="2" fillId="2" borderId="2" xfId="0" applyFont="1" applyFill="1" applyBorder="1"/>
    <xf numFmtId="0" fontId="2" fillId="2" borderId="7" xfId="0" applyFont="1" applyFill="1" applyBorder="1"/>
    <xf numFmtId="0" fontId="1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2" fillId="0" borderId="1" xfId="0" applyFont="1" applyBorder="1" applyAlignment="1">
      <alignment horizontal="left"/>
    </xf>
    <xf numFmtId="0" fontId="16" fillId="0" borderId="1" xfId="0" applyFont="1" applyFill="1" applyBorder="1" applyAlignment="1">
      <alignment horizontal="center" vertical="center" wrapText="1"/>
    </xf>
    <xf numFmtId="0" fontId="5" fillId="3" borderId="1" xfId="0" applyFont="1" applyFill="1" applyBorder="1" applyAlignment="1">
      <alignment vertical="center"/>
    </xf>
    <xf numFmtId="0" fontId="20" fillId="2" borderId="23" xfId="0" applyFont="1" applyFill="1" applyBorder="1" applyAlignment="1"/>
    <xf numFmtId="0" fontId="21" fillId="2" borderId="24" xfId="0" applyFont="1" applyFill="1" applyBorder="1" applyAlignment="1"/>
    <xf numFmtId="0" fontId="16" fillId="2" borderId="25" xfId="0" applyFont="1" applyFill="1" applyBorder="1" applyAlignment="1"/>
    <xf numFmtId="0" fontId="5" fillId="2" borderId="27" xfId="0" applyFont="1" applyFill="1" applyBorder="1" applyAlignment="1">
      <alignment vertical="center"/>
    </xf>
    <xf numFmtId="0" fontId="5" fillId="2" borderId="36" xfId="0" applyFont="1" applyFill="1" applyBorder="1" applyAlignment="1">
      <alignment vertical="center"/>
    </xf>
    <xf numFmtId="0" fontId="21" fillId="2" borderId="36" xfId="0" applyFont="1" applyFill="1" applyBorder="1" applyAlignment="1">
      <alignment horizontal="center"/>
    </xf>
    <xf numFmtId="0" fontId="18" fillId="2" borderId="36" xfId="0" applyFont="1" applyFill="1" applyBorder="1" applyAlignment="1">
      <alignment horizontal="center"/>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center" shrinkToFit="1"/>
    </xf>
    <xf numFmtId="164" fontId="22" fillId="5" borderId="41" xfId="0" applyNumberFormat="1" applyFont="1" applyFill="1" applyBorder="1" applyAlignment="1">
      <alignment horizontal="center" vertical="top"/>
    </xf>
    <xf numFmtId="0" fontId="22" fillId="5" borderId="37" xfId="0" applyFont="1" applyFill="1" applyBorder="1" applyAlignment="1">
      <alignment horizontal="left" vertical="top"/>
    </xf>
    <xf numFmtId="164" fontId="2" fillId="2" borderId="51" xfId="0" applyNumberFormat="1" applyFont="1" applyFill="1" applyBorder="1" applyAlignment="1">
      <alignment horizontal="right" vertical="top"/>
    </xf>
    <xf numFmtId="0" fontId="2" fillId="0" borderId="26" xfId="0" applyFont="1" applyBorder="1" applyAlignment="1">
      <alignment horizontal="left" vertical="top"/>
    </xf>
    <xf numFmtId="164" fontId="2" fillId="2" borderId="14" xfId="0" applyNumberFormat="1" applyFont="1" applyFill="1" applyBorder="1" applyAlignment="1">
      <alignment horizontal="right" vertical="top"/>
    </xf>
    <xf numFmtId="0" fontId="2" fillId="2" borderId="1" xfId="0" applyFont="1" applyFill="1" applyBorder="1" applyAlignment="1">
      <alignment horizontal="left" vertical="top"/>
    </xf>
    <xf numFmtId="0" fontId="2" fillId="2" borderId="1" xfId="0" applyFont="1" applyFill="1" applyBorder="1" applyAlignment="1">
      <alignment horizontal="center" vertical="center"/>
    </xf>
    <xf numFmtId="0" fontId="2" fillId="2" borderId="46" xfId="0" applyFont="1" applyFill="1" applyBorder="1" applyAlignment="1">
      <alignment horizontal="right" vertical="top"/>
    </xf>
    <xf numFmtId="0" fontId="2" fillId="2" borderId="48" xfId="0" applyFont="1" applyFill="1" applyBorder="1" applyAlignment="1">
      <alignment horizontal="left" vertical="top"/>
    </xf>
    <xf numFmtId="0" fontId="22" fillId="5" borderId="5" xfId="0" applyFont="1" applyFill="1" applyBorder="1" applyAlignment="1">
      <alignment horizontal="left" vertical="top"/>
    </xf>
    <xf numFmtId="0" fontId="2" fillId="2" borderId="31" xfId="0" applyFont="1" applyFill="1" applyBorder="1" applyAlignment="1">
      <alignment horizontal="left" vertical="top"/>
    </xf>
    <xf numFmtId="164" fontId="2" fillId="2" borderId="53" xfId="0" applyNumberFormat="1" applyFont="1" applyFill="1" applyBorder="1" applyAlignment="1">
      <alignment horizontal="right" vertical="top"/>
    </xf>
    <xf numFmtId="0" fontId="2" fillId="0" borderId="1" xfId="0" applyFont="1" applyBorder="1" applyAlignment="1">
      <alignment horizontal="left" vertical="top"/>
    </xf>
    <xf numFmtId="0" fontId="2" fillId="2" borderId="25" xfId="0" applyFont="1" applyFill="1" applyBorder="1" applyAlignment="1">
      <alignment horizontal="center" vertical="center"/>
    </xf>
    <xf numFmtId="0" fontId="3" fillId="2" borderId="15" xfId="0" applyFont="1" applyFill="1" applyBorder="1" applyAlignment="1">
      <alignment vertical="top" wrapText="1"/>
    </xf>
    <xf numFmtId="164" fontId="2" fillId="2" borderId="1" xfId="0" applyNumberFormat="1" applyFont="1" applyFill="1" applyBorder="1" applyAlignment="1">
      <alignment horizontal="righ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top"/>
    </xf>
    <xf numFmtId="164" fontId="2" fillId="2" borderId="7" xfId="0" applyNumberFormat="1" applyFont="1" applyFill="1" applyBorder="1" applyAlignment="1">
      <alignment horizontal="right" vertical="top"/>
    </xf>
    <xf numFmtId="0" fontId="2" fillId="0" borderId="48" xfId="0" applyFont="1" applyBorder="1" applyAlignment="1">
      <alignment horizontal="left" vertical="top"/>
    </xf>
    <xf numFmtId="0" fontId="2" fillId="2" borderId="31" xfId="0" applyFont="1" applyFill="1" applyBorder="1" applyAlignment="1">
      <alignment horizontal="center" vertical="center"/>
    </xf>
    <xf numFmtId="164" fontId="2" fillId="2" borderId="46" xfId="0" applyNumberFormat="1" applyFont="1" applyFill="1" applyBorder="1" applyAlignment="1">
      <alignment horizontal="right" vertical="top"/>
    </xf>
    <xf numFmtId="0" fontId="2" fillId="2" borderId="48" xfId="0" applyFont="1" applyFill="1" applyBorder="1" applyAlignment="1">
      <alignment vertical="top"/>
    </xf>
    <xf numFmtId="164" fontId="2" fillId="2" borderId="54" xfId="0" applyNumberFormat="1" applyFont="1" applyFill="1" applyBorder="1" applyAlignment="1">
      <alignment horizontal="right" vertical="top"/>
    </xf>
    <xf numFmtId="164" fontId="5" fillId="2" borderId="46" xfId="0" applyNumberFormat="1" applyFont="1" applyFill="1" applyBorder="1" applyAlignment="1">
      <alignment horizontal="left" vertical="top"/>
    </xf>
    <xf numFmtId="164" fontId="21" fillId="2" borderId="0" xfId="0" applyNumberFormat="1" applyFont="1" applyFill="1" applyBorder="1" applyAlignment="1">
      <alignment vertical="center" wrapText="1"/>
    </xf>
    <xf numFmtId="0" fontId="16" fillId="2" borderId="0" xfId="0" applyFont="1" applyFill="1" applyBorder="1" applyAlignment="1">
      <alignment vertical="center" wrapText="1"/>
    </xf>
    <xf numFmtId="0" fontId="5" fillId="2" borderId="0" xfId="0" applyFont="1" applyFill="1" applyBorder="1" applyAlignment="1"/>
    <xf numFmtId="164" fontId="2" fillId="2" borderId="7" xfId="0" applyNumberFormat="1" applyFont="1" applyFill="1" applyBorder="1" applyAlignment="1">
      <alignment horizontal="left" vertical="top"/>
    </xf>
    <xf numFmtId="0" fontId="22" fillId="5" borderId="42" xfId="0" applyFont="1" applyFill="1" applyBorder="1" applyAlignment="1">
      <alignment horizontal="left" vertical="top"/>
    </xf>
    <xf numFmtId="0" fontId="2" fillId="2" borderId="51" xfId="0" applyFont="1" applyFill="1" applyBorder="1" applyAlignment="1">
      <alignment horizontal="right" vertical="top"/>
    </xf>
    <xf numFmtId="0" fontId="2" fillId="2" borderId="26" xfId="0" applyFont="1" applyFill="1" applyBorder="1" applyAlignment="1">
      <alignment horizontal="left" vertical="top"/>
    </xf>
    <xf numFmtId="0" fontId="2" fillId="2" borderId="0" xfId="0" applyFont="1" applyFill="1" applyBorder="1" applyAlignment="1">
      <alignment horizontal="left" vertical="top"/>
    </xf>
    <xf numFmtId="0" fontId="2" fillId="0" borderId="0" xfId="0" applyFont="1" applyBorder="1" applyAlignment="1">
      <alignment horizontal="left"/>
    </xf>
    <xf numFmtId="0" fontId="2" fillId="2" borderId="0" xfId="0" applyFont="1" applyFill="1" applyBorder="1" applyAlignment="1">
      <alignment vertical="top"/>
    </xf>
    <xf numFmtId="0" fontId="2" fillId="2" borderId="0" xfId="0" applyFont="1" applyFill="1" applyBorder="1" applyAlignment="1">
      <alignment vertical="center"/>
    </xf>
    <xf numFmtId="164" fontId="2" fillId="2" borderId="0" xfId="0" applyNumberFormat="1" applyFont="1" applyFill="1" applyBorder="1" applyAlignment="1">
      <alignment horizontal="left" vertical="top"/>
    </xf>
    <xf numFmtId="0" fontId="2" fillId="2" borderId="37" xfId="0" applyFont="1" applyFill="1" applyBorder="1" applyAlignment="1">
      <alignment vertical="center"/>
    </xf>
    <xf numFmtId="0" fontId="5" fillId="3" borderId="34"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20" fillId="5" borderId="5" xfId="0" applyFont="1" applyFill="1" applyBorder="1" applyAlignment="1">
      <alignment horizontal="left" vertical="top"/>
    </xf>
    <xf numFmtId="0" fontId="2" fillId="2" borderId="54" xfId="0" applyFont="1" applyFill="1" applyBorder="1" applyAlignment="1">
      <alignment horizontal="right" vertical="top"/>
    </xf>
    <xf numFmtId="0" fontId="2" fillId="2" borderId="7" xfId="0" applyFont="1" applyFill="1" applyBorder="1" applyAlignment="1">
      <alignment horizontal="right" vertical="top"/>
    </xf>
    <xf numFmtId="164" fontId="2" fillId="2" borderId="38" xfId="0" applyNumberFormat="1" applyFont="1" applyFill="1" applyBorder="1" applyAlignment="1">
      <alignment horizontal="right" vertical="top"/>
    </xf>
    <xf numFmtId="164" fontId="2" fillId="2" borderId="2" xfId="0" applyNumberFormat="1" applyFont="1" applyFill="1" applyBorder="1" applyAlignment="1">
      <alignment horizontal="right" vertical="top"/>
    </xf>
    <xf numFmtId="0" fontId="2" fillId="2" borderId="48" xfId="0" applyFont="1" applyFill="1" applyBorder="1" applyAlignment="1">
      <alignment horizontal="center" vertical="top"/>
    </xf>
    <xf numFmtId="164" fontId="22" fillId="2" borderId="46" xfId="0" applyNumberFormat="1" applyFont="1" applyFill="1" applyBorder="1" applyAlignment="1">
      <alignment horizontal="left" vertical="top"/>
    </xf>
    <xf numFmtId="0" fontId="22" fillId="2" borderId="48" xfId="0" applyFont="1" applyFill="1" applyBorder="1" applyAlignment="1">
      <alignment horizontal="left" vertical="top"/>
    </xf>
    <xf numFmtId="49" fontId="16" fillId="2" borderId="1" xfId="0" applyNumberFormat="1" applyFont="1" applyFill="1" applyBorder="1" applyAlignment="1">
      <alignment horizontal="center" vertical="center" wrapText="1"/>
    </xf>
    <xf numFmtId="49" fontId="2" fillId="2" borderId="46" xfId="0" applyNumberFormat="1" applyFont="1" applyFill="1" applyBorder="1" applyAlignment="1">
      <alignment horizontal="right" vertical="top"/>
    </xf>
    <xf numFmtId="164" fontId="20" fillId="5" borderId="41" xfId="0" applyNumberFormat="1" applyFont="1" applyFill="1" applyBorder="1" applyAlignment="1">
      <alignment horizontal="center" vertical="top"/>
    </xf>
    <xf numFmtId="0" fontId="2" fillId="2" borderId="37"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48" xfId="0" applyFont="1" applyFill="1" applyBorder="1" applyAlignment="1">
      <alignment horizontal="center" vertical="center"/>
    </xf>
    <xf numFmtId="0" fontId="3" fillId="2" borderId="52" xfId="0" applyFont="1" applyFill="1" applyBorder="1" applyAlignment="1">
      <alignment horizontal="left" vertical="top" wrapText="1"/>
    </xf>
    <xf numFmtId="0" fontId="2" fillId="2" borderId="21" xfId="0" applyFont="1" applyFill="1" applyBorder="1" applyAlignment="1">
      <alignment horizontal="center" vertical="center"/>
    </xf>
    <xf numFmtId="0" fontId="2" fillId="2" borderId="26" xfId="0" applyFont="1" applyFill="1" applyBorder="1" applyAlignment="1">
      <alignment horizontal="center"/>
    </xf>
    <xf numFmtId="0" fontId="3" fillId="2" borderId="43" xfId="0" applyFont="1" applyFill="1" applyBorder="1" applyAlignment="1">
      <alignment vertical="top" wrapText="1"/>
    </xf>
    <xf numFmtId="0" fontId="3" fillId="2" borderId="45" xfId="0" applyFont="1" applyFill="1" applyBorder="1" applyAlignment="1">
      <alignment vertical="top" wrapText="1"/>
    </xf>
    <xf numFmtId="0" fontId="3" fillId="2" borderId="49" xfId="0" applyFont="1" applyFill="1" applyBorder="1" applyAlignment="1">
      <alignment vertical="top" wrapText="1"/>
    </xf>
    <xf numFmtId="0" fontId="2" fillId="2" borderId="37" xfId="0" applyFont="1" applyFill="1" applyBorder="1" applyAlignment="1">
      <alignment horizontal="center" vertical="top"/>
    </xf>
    <xf numFmtId="0" fontId="2" fillId="0" borderId="43" xfId="0" applyFont="1" applyBorder="1"/>
    <xf numFmtId="0" fontId="2" fillId="2" borderId="21" xfId="0" applyFont="1" applyFill="1" applyBorder="1" applyAlignment="1">
      <alignment horizontal="center" vertical="top" wrapText="1"/>
    </xf>
    <xf numFmtId="0" fontId="2" fillId="2" borderId="21" xfId="0" applyFont="1" applyFill="1" applyBorder="1" applyAlignment="1">
      <alignment horizontal="center" vertical="top"/>
    </xf>
    <xf numFmtId="0" fontId="3" fillId="2" borderId="43" xfId="0" applyFont="1" applyFill="1" applyBorder="1" applyAlignment="1">
      <alignment vertical="top"/>
    </xf>
    <xf numFmtId="0" fontId="22" fillId="5" borderId="42" xfId="0" applyFont="1" applyFill="1" applyBorder="1" applyAlignment="1">
      <alignment horizontal="left" vertical="top" wrapText="1"/>
    </xf>
    <xf numFmtId="0" fontId="2" fillId="2" borderId="26" xfId="0" applyFont="1" applyFill="1" applyBorder="1" applyAlignment="1">
      <alignment horizontal="center" vertical="top"/>
    </xf>
    <xf numFmtId="0" fontId="2" fillId="2" borderId="26" xfId="0" applyFont="1" applyFill="1" applyBorder="1" applyAlignment="1"/>
    <xf numFmtId="0" fontId="16" fillId="2" borderId="2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xf numFmtId="0" fontId="3" fillId="2" borderId="52" xfId="0" applyFont="1" applyFill="1" applyBorder="1" applyAlignment="1">
      <alignment vertical="top" wrapText="1"/>
    </xf>
    <xf numFmtId="164" fontId="21" fillId="6" borderId="7" xfId="0" applyNumberFormat="1" applyFont="1" applyFill="1" applyBorder="1" applyAlignment="1">
      <alignment vertical="center" wrapText="1"/>
    </xf>
    <xf numFmtId="0" fontId="22" fillId="5" borderId="55" xfId="0" applyFont="1" applyFill="1" applyBorder="1" applyAlignment="1">
      <alignment horizontal="left" vertical="top"/>
    </xf>
    <xf numFmtId="0" fontId="2" fillId="2" borderId="31" xfId="0" applyFont="1" applyFill="1" applyBorder="1" applyAlignment="1">
      <alignment horizontal="center" vertical="top"/>
    </xf>
    <xf numFmtId="0" fontId="3" fillId="2" borderId="15" xfId="0" applyFont="1" applyFill="1" applyBorder="1" applyAlignment="1">
      <alignment horizontal="left" vertical="top" wrapText="1"/>
    </xf>
    <xf numFmtId="164" fontId="22" fillId="2" borderId="46" xfId="0" applyNumberFormat="1" applyFont="1" applyFill="1" applyBorder="1" applyAlignment="1">
      <alignment horizontal="center" vertical="top"/>
    </xf>
    <xf numFmtId="0" fontId="2" fillId="2" borderId="37" xfId="0" applyFont="1" applyFill="1" applyBorder="1" applyAlignment="1"/>
    <xf numFmtId="0" fontId="6" fillId="2" borderId="43" xfId="0" applyFont="1" applyFill="1" applyBorder="1" applyAlignment="1">
      <alignment vertical="top" wrapText="1"/>
    </xf>
    <xf numFmtId="164" fontId="22" fillId="5" borderId="41" xfId="0" applyNumberFormat="1" applyFont="1" applyFill="1" applyBorder="1" applyAlignment="1">
      <alignment horizontal="center" vertical="center"/>
    </xf>
    <xf numFmtId="0" fontId="2" fillId="2" borderId="37"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21" xfId="0" applyFont="1" applyFill="1" applyBorder="1" applyAlignment="1">
      <alignment horizontal="left" vertical="top"/>
    </xf>
    <xf numFmtId="0" fontId="2" fillId="2" borderId="16" xfId="0" applyFont="1" applyFill="1" applyBorder="1" applyAlignment="1">
      <alignment horizontal="right" vertical="top"/>
    </xf>
    <xf numFmtId="0" fontId="2" fillId="2" borderId="17" xfId="0" applyFont="1" applyFill="1" applyBorder="1" applyAlignment="1">
      <alignment horizontal="center" vertical="top" wrapText="1"/>
    </xf>
    <xf numFmtId="0" fontId="2" fillId="2" borderId="17" xfId="0" applyFont="1" applyFill="1" applyBorder="1" applyAlignment="1">
      <alignment horizontal="center" vertical="top"/>
    </xf>
    <xf numFmtId="164" fontId="2" fillId="2" borderId="56" xfId="0" applyNumberFormat="1" applyFont="1" applyFill="1" applyBorder="1" applyAlignment="1">
      <alignment horizontal="right" vertical="top"/>
    </xf>
    <xf numFmtId="0" fontId="23" fillId="2" borderId="43" xfId="0" applyFont="1" applyFill="1" applyBorder="1" applyAlignment="1">
      <alignment vertical="top" wrapText="1"/>
    </xf>
    <xf numFmtId="164" fontId="22" fillId="2" borderId="44" xfId="0" applyNumberFormat="1" applyFont="1" applyFill="1" applyBorder="1" applyAlignment="1">
      <alignment horizontal="left" vertical="top"/>
    </xf>
    <xf numFmtId="0" fontId="22" fillId="2" borderId="29" xfId="0" applyFont="1" applyFill="1" applyBorder="1" applyAlignment="1">
      <alignment horizontal="left" vertical="top"/>
    </xf>
    <xf numFmtId="0" fontId="23" fillId="2" borderId="49" xfId="0" applyFont="1" applyFill="1" applyBorder="1" applyAlignment="1">
      <alignment vertical="top" wrapText="1"/>
    </xf>
    <xf numFmtId="0" fontId="2" fillId="2" borderId="37" xfId="0" applyFont="1" applyFill="1" applyBorder="1"/>
    <xf numFmtId="0" fontId="2" fillId="2" borderId="53" xfId="0" applyFont="1" applyFill="1" applyBorder="1" applyAlignment="1">
      <alignment horizontal="right" vertical="top"/>
    </xf>
    <xf numFmtId="164" fontId="5" fillId="5" borderId="3" xfId="0" applyNumberFormat="1" applyFont="1" applyFill="1" applyBorder="1" applyAlignment="1">
      <alignment horizontal="center" vertical="top"/>
    </xf>
    <xf numFmtId="0" fontId="2" fillId="2" borderId="37" xfId="0" applyFont="1" applyFill="1" applyBorder="1" applyAlignment="1">
      <alignment vertical="top"/>
    </xf>
    <xf numFmtId="164" fontId="2" fillId="2" borderId="25" xfId="0" applyNumberFormat="1" applyFont="1" applyFill="1" applyBorder="1" applyAlignment="1">
      <alignment horizontal="right" vertical="top"/>
    </xf>
    <xf numFmtId="0" fontId="2" fillId="2" borderId="2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1" xfId="0" applyFont="1" applyFill="1" applyBorder="1" applyAlignment="1">
      <alignment horizontal="center"/>
    </xf>
    <xf numFmtId="0" fontId="3" fillId="2" borderId="4" xfId="0" applyFont="1" applyFill="1" applyBorder="1" applyAlignment="1">
      <alignment vertical="top" wrapText="1"/>
    </xf>
    <xf numFmtId="0" fontId="3" fillId="2" borderId="8" xfId="0" applyFont="1" applyFill="1" applyBorder="1" applyAlignment="1">
      <alignment vertical="top" wrapText="1"/>
    </xf>
    <xf numFmtId="164" fontId="22" fillId="5" borderId="3" xfId="0" applyNumberFormat="1" applyFont="1" applyFill="1" applyBorder="1" applyAlignment="1">
      <alignment horizontal="center" vertical="top"/>
    </xf>
    <xf numFmtId="0" fontId="10" fillId="2" borderId="48" xfId="0" applyFont="1" applyFill="1" applyBorder="1" applyAlignment="1">
      <alignment horizontal="left" vertical="top"/>
    </xf>
    <xf numFmtId="0" fontId="2" fillId="2" borderId="26" xfId="0" applyFont="1" applyFill="1" applyBorder="1" applyAlignment="1">
      <alignment vertical="top"/>
    </xf>
    <xf numFmtId="0" fontId="2" fillId="2" borderId="21" xfId="0" applyFont="1" applyFill="1" applyBorder="1" applyAlignment="1">
      <alignment vertical="top"/>
    </xf>
    <xf numFmtId="0" fontId="22" fillId="2" borderId="47" xfId="0" applyFont="1" applyFill="1" applyBorder="1" applyAlignment="1">
      <alignment horizontal="left" vertical="top"/>
    </xf>
    <xf numFmtId="0" fontId="2" fillId="2" borderId="14" xfId="0" applyFont="1" applyFill="1" applyBorder="1" applyAlignment="1">
      <alignment horizontal="right" vertical="top"/>
    </xf>
    <xf numFmtId="164" fontId="10" fillId="2" borderId="46" xfId="0" applyNumberFormat="1" applyFont="1" applyFill="1" applyBorder="1" applyAlignment="1">
      <alignment horizontal="right" vertical="top"/>
    </xf>
    <xf numFmtId="0" fontId="5" fillId="2" borderId="48" xfId="0" applyFont="1" applyFill="1" applyBorder="1" applyAlignment="1">
      <alignment vertical="top"/>
    </xf>
    <xf numFmtId="0" fontId="10" fillId="2" borderId="47" xfId="0" applyFont="1" applyFill="1" applyBorder="1" applyAlignment="1">
      <alignment horizontal="left" vertical="top"/>
    </xf>
    <xf numFmtId="164" fontId="10" fillId="2" borderId="51" xfId="0" applyNumberFormat="1" applyFont="1" applyFill="1" applyBorder="1" applyAlignment="1">
      <alignment horizontal="right" vertical="top"/>
    </xf>
    <xf numFmtId="0" fontId="10" fillId="2" borderId="31" xfId="0" applyFont="1" applyFill="1" applyBorder="1" applyAlignment="1">
      <alignment horizontal="left" vertical="top"/>
    </xf>
    <xf numFmtId="0" fontId="2" fillId="2" borderId="47" xfId="0" applyFont="1" applyFill="1" applyBorder="1" applyAlignment="1">
      <alignment horizontal="left" vertical="top" wrapText="1"/>
    </xf>
    <xf numFmtId="0" fontId="2" fillId="2" borderId="1"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2" fillId="2" borderId="31" xfId="0" applyFont="1" applyFill="1" applyBorder="1" applyAlignment="1">
      <alignment horizontal="right"/>
    </xf>
    <xf numFmtId="0" fontId="2" fillId="2" borderId="1" xfId="0" applyFont="1" applyFill="1" applyBorder="1" applyAlignment="1">
      <alignment horizontal="center" vertical="top"/>
    </xf>
    <xf numFmtId="0" fontId="2" fillId="2" borderId="48" xfId="0" applyFont="1" applyFill="1" applyBorder="1" applyAlignment="1">
      <alignment horizontal="center" vertical="center"/>
    </xf>
    <xf numFmtId="0" fontId="3" fillId="2" borderId="49" xfId="0" applyFont="1" applyFill="1" applyBorder="1" applyAlignment="1">
      <alignment vertical="top" wrapText="1"/>
    </xf>
    <xf numFmtId="0" fontId="2" fillId="2" borderId="48" xfId="0" applyFont="1" applyFill="1" applyBorder="1" applyAlignment="1">
      <alignment horizontal="center" vertical="top"/>
    </xf>
    <xf numFmtId="0" fontId="3" fillId="2" borderId="49" xfId="0" applyFont="1" applyFill="1" applyBorder="1" applyAlignment="1">
      <alignment vertical="top" wrapText="1"/>
    </xf>
    <xf numFmtId="0" fontId="2" fillId="2" borderId="3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2" xfId="0" applyFont="1" applyFill="1" applyBorder="1" applyAlignment="1">
      <alignment horizontal="center"/>
    </xf>
    <xf numFmtId="0" fontId="2" fillId="2" borderId="47" xfId="0" applyFont="1" applyFill="1" applyBorder="1" applyAlignment="1">
      <alignment horizontal="center"/>
    </xf>
    <xf numFmtId="0" fontId="2" fillId="2" borderId="37" xfId="0" applyFont="1" applyFill="1" applyBorder="1" applyAlignment="1">
      <alignment horizontal="center" vertical="top"/>
    </xf>
    <xf numFmtId="0" fontId="2" fillId="2" borderId="48" xfId="0" applyFont="1" applyFill="1" applyBorder="1" applyAlignment="1">
      <alignment horizontal="center" vertical="top"/>
    </xf>
    <xf numFmtId="0" fontId="2" fillId="2" borderId="37" xfId="0" applyFont="1" applyFill="1" applyBorder="1" applyAlignment="1">
      <alignment horizontal="center" vertical="top" wrapText="1"/>
    </xf>
    <xf numFmtId="0" fontId="2" fillId="2" borderId="48" xfId="0" applyFont="1" applyFill="1" applyBorder="1" applyAlignment="1">
      <alignment horizontal="center" vertical="top" wrapText="1"/>
    </xf>
    <xf numFmtId="0" fontId="2" fillId="2" borderId="26" xfId="0" applyFont="1" applyFill="1" applyBorder="1" applyAlignment="1">
      <alignment horizontal="center" vertical="center"/>
    </xf>
    <xf numFmtId="0" fontId="2" fillId="2" borderId="47" xfId="0" applyFont="1" applyFill="1" applyBorder="1" applyAlignment="1">
      <alignment horizontal="center" vertical="top"/>
    </xf>
    <xf numFmtId="0" fontId="24" fillId="3" borderId="12"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17" xfId="0" applyFont="1" applyFill="1" applyBorder="1" applyAlignment="1">
      <alignment horizontal="center" vertical="center" shrinkToFit="1"/>
    </xf>
    <xf numFmtId="0" fontId="23" fillId="2" borderId="1" xfId="0" applyFont="1" applyFill="1" applyBorder="1" applyAlignment="1">
      <alignment horizontal="center" vertical="top"/>
    </xf>
    <xf numFmtId="0" fontId="25" fillId="2" borderId="1" xfId="0" applyFont="1" applyFill="1" applyBorder="1" applyAlignment="1">
      <alignment horizontal="center" vertical="center"/>
    </xf>
    <xf numFmtId="0" fontId="25" fillId="2" borderId="1" xfId="0" applyFont="1" applyFill="1" applyBorder="1" applyAlignment="1"/>
    <xf numFmtId="0" fontId="23" fillId="2" borderId="12" xfId="0" applyFont="1" applyFill="1" applyBorder="1" applyAlignment="1">
      <alignment horizontal="center" vertical="top"/>
    </xf>
    <xf numFmtId="0" fontId="23" fillId="2" borderId="1" xfId="0" applyFont="1" applyFill="1" applyBorder="1" applyAlignment="1">
      <alignment horizontal="center" vertical="center"/>
    </xf>
    <xf numFmtId="0" fontId="23" fillId="2" borderId="1" xfId="0" applyFont="1" applyFill="1" applyBorder="1" applyAlignment="1">
      <alignment horizontal="center" vertical="top" wrapText="1"/>
    </xf>
    <xf numFmtId="0" fontId="23" fillId="2" borderId="1" xfId="0" applyFont="1" applyFill="1" applyBorder="1" applyAlignment="1"/>
    <xf numFmtId="0" fontId="2" fillId="2" borderId="42" xfId="0" applyFont="1" applyFill="1" applyBorder="1" applyAlignment="1">
      <alignment horizontal="center" vertical="top"/>
    </xf>
    <xf numFmtId="0" fontId="2" fillId="2" borderId="55" xfId="0" applyFont="1" applyFill="1" applyBorder="1" applyAlignment="1">
      <alignment horizontal="center" vertical="top"/>
    </xf>
    <xf numFmtId="0" fontId="2" fillId="2" borderId="50" xfId="0" applyFont="1" applyFill="1" applyBorder="1" applyAlignment="1">
      <alignment horizontal="center" vertical="top"/>
    </xf>
    <xf numFmtId="0" fontId="16" fillId="2" borderId="0" xfId="0" applyFont="1" applyFill="1" applyBorder="1" applyAlignment="1">
      <alignment horizontal="left" vertical="center" wrapText="1"/>
    </xf>
    <xf numFmtId="0" fontId="13" fillId="2" borderId="3" xfId="0" applyFont="1" applyFill="1" applyBorder="1" applyAlignment="1">
      <alignment horizontal="right" wrapText="1" shrinkToFit="1"/>
    </xf>
    <xf numFmtId="0" fontId="13" fillId="2" borderId="5" xfId="0" applyFont="1" applyFill="1" applyBorder="1" applyAlignment="1">
      <alignment horizontal="right" wrapText="1" shrinkToFit="1"/>
    </xf>
    <xf numFmtId="0" fontId="13" fillId="2" borderId="4" xfId="0" applyFont="1" applyFill="1" applyBorder="1" applyAlignment="1">
      <alignment horizontal="right" wrapText="1" shrinkToFit="1"/>
    </xf>
    <xf numFmtId="0" fontId="13" fillId="2" borderId="7" xfId="0" applyFont="1" applyFill="1" applyBorder="1" applyAlignment="1">
      <alignment horizontal="right" wrapText="1" shrinkToFit="1"/>
    </xf>
    <xf numFmtId="0" fontId="13" fillId="2" borderId="9" xfId="0" applyFont="1" applyFill="1" applyBorder="1" applyAlignment="1">
      <alignment horizontal="right" wrapText="1" shrinkToFit="1"/>
    </xf>
    <xf numFmtId="0" fontId="13" fillId="2" borderId="8" xfId="0" applyFont="1" applyFill="1" applyBorder="1" applyAlignment="1">
      <alignment horizontal="right" wrapText="1" shrinkToFit="1"/>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15" fillId="2" borderId="5" xfId="0" applyFont="1" applyFill="1" applyBorder="1" applyAlignment="1">
      <alignment horizontal="right" wrapText="1"/>
    </xf>
    <xf numFmtId="0" fontId="15" fillId="2" borderId="4" xfId="0" applyFont="1" applyFill="1" applyBorder="1" applyAlignment="1">
      <alignment horizontal="right" wrapText="1"/>
    </xf>
    <xf numFmtId="0" fontId="15" fillId="2" borderId="9" xfId="0" applyFont="1" applyFill="1" applyBorder="1" applyAlignment="1">
      <alignment horizontal="right" wrapText="1"/>
    </xf>
    <xf numFmtId="0" fontId="15" fillId="2" borderId="8" xfId="0" applyFont="1" applyFill="1" applyBorder="1" applyAlignment="1">
      <alignment horizontal="right" wrapText="1"/>
    </xf>
    <xf numFmtId="0" fontId="17" fillId="0" borderId="5"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7" fillId="0" borderId="9" xfId="0" applyFont="1" applyFill="1" applyBorder="1" applyAlignment="1">
      <alignment horizontal="left" vertical="center"/>
    </xf>
    <xf numFmtId="0" fontId="12" fillId="0" borderId="33" xfId="0" applyFont="1" applyFill="1" applyBorder="1" applyAlignment="1">
      <alignment horizontal="center" vertical="center"/>
    </xf>
    <xf numFmtId="0" fontId="24" fillId="3" borderId="12" xfId="0" applyFont="1" applyFill="1" applyBorder="1" applyAlignment="1">
      <alignment horizontal="center" wrapText="1"/>
    </xf>
    <xf numFmtId="164" fontId="5" fillId="2" borderId="36" xfId="0" applyNumberFormat="1" applyFont="1" applyFill="1" applyBorder="1" applyAlignment="1">
      <alignment horizontal="center"/>
    </xf>
    <xf numFmtId="0" fontId="13" fillId="2" borderId="2" xfId="0" applyFont="1" applyFill="1" applyBorder="1" applyAlignment="1">
      <alignment horizontal="right" wrapText="1" shrinkToFit="1"/>
    </xf>
    <xf numFmtId="0" fontId="13" fillId="2" borderId="0" xfId="0" applyFont="1" applyFill="1" applyBorder="1" applyAlignment="1">
      <alignment horizontal="right" wrapText="1" shrinkToFit="1"/>
    </xf>
    <xf numFmtId="0" fontId="13" fillId="2" borderId="6" xfId="0" applyFont="1" applyFill="1" applyBorder="1" applyAlignment="1">
      <alignment horizontal="right" wrapText="1" shrinkToFit="1"/>
    </xf>
    <xf numFmtId="0" fontId="18" fillId="2" borderId="34" xfId="0" applyFont="1" applyFill="1" applyBorder="1" applyAlignment="1">
      <alignment horizontal="center"/>
    </xf>
    <xf numFmtId="0" fontId="18" fillId="2" borderId="12" xfId="0" applyFont="1" applyFill="1" applyBorder="1" applyAlignment="1">
      <alignment horizontal="center"/>
    </xf>
    <xf numFmtId="0" fontId="18" fillId="2" borderId="35" xfId="0" applyFont="1" applyFill="1" applyBorder="1" applyAlignment="1">
      <alignment horizontal="center"/>
    </xf>
    <xf numFmtId="0" fontId="19" fillId="2" borderId="23" xfId="0" applyFont="1" applyFill="1" applyBorder="1" applyAlignment="1">
      <alignment horizontal="left" vertical="center"/>
    </xf>
    <xf numFmtId="0" fontId="19" fillId="2" borderId="24" xfId="0" applyFont="1" applyFill="1" applyBorder="1" applyAlignment="1">
      <alignment horizontal="left" vertical="center"/>
    </xf>
    <xf numFmtId="0" fontId="19" fillId="2" borderId="25" xfId="0" applyFont="1" applyFill="1" applyBorder="1" applyAlignment="1">
      <alignment horizontal="left"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20" fillId="2" borderId="23" xfId="0" applyFont="1" applyFill="1" applyBorder="1" applyAlignment="1">
      <alignment horizontal="left"/>
    </xf>
    <xf numFmtId="0" fontId="20" fillId="2" borderId="24" xfId="0" applyFont="1" applyFill="1" applyBorder="1" applyAlignment="1">
      <alignment horizontal="left"/>
    </xf>
    <xf numFmtId="0" fontId="20" fillId="2" borderId="25" xfId="0" applyFont="1" applyFill="1" applyBorder="1" applyAlignment="1">
      <alignment horizontal="left"/>
    </xf>
    <xf numFmtId="0" fontId="16" fillId="2" borderId="23" xfId="0" applyFont="1" applyFill="1" applyBorder="1" applyAlignment="1">
      <alignment horizontal="left"/>
    </xf>
    <xf numFmtId="0" fontId="16" fillId="2" borderId="24" xfId="0" applyFont="1" applyFill="1" applyBorder="1" applyAlignment="1">
      <alignment horizontal="left"/>
    </xf>
    <xf numFmtId="0" fontId="16" fillId="2" borderId="25" xfId="0" applyFont="1" applyFill="1" applyBorder="1" applyAlignment="1">
      <alignment horizontal="left"/>
    </xf>
    <xf numFmtId="0" fontId="5" fillId="3" borderId="13" xfId="0" applyFont="1" applyFill="1" applyBorder="1" applyAlignment="1">
      <alignment horizontal="center" vertical="center" shrinkToFit="1"/>
    </xf>
    <xf numFmtId="0" fontId="5" fillId="3" borderId="18" xfId="0" applyFont="1" applyFill="1" applyBorder="1" applyAlignment="1">
      <alignment horizontal="center"/>
    </xf>
    <xf numFmtId="0" fontId="3" fillId="2" borderId="45" xfId="0" applyFont="1" applyFill="1" applyBorder="1" applyAlignment="1">
      <alignment horizontal="left" vertical="top" wrapText="1"/>
    </xf>
    <xf numFmtId="0" fontId="3" fillId="2" borderId="49" xfId="0" applyFont="1" applyFill="1" applyBorder="1" applyAlignment="1">
      <alignment horizontal="left" vertical="top" wrapText="1"/>
    </xf>
    <xf numFmtId="164" fontId="5" fillId="3" borderId="11" xfId="0" applyNumberFormat="1" applyFont="1" applyFill="1" applyBorder="1" applyAlignment="1">
      <alignment horizontal="center" vertical="center" wrapText="1" shrinkToFit="1"/>
    </xf>
    <xf numFmtId="164" fontId="5" fillId="3" borderId="16" xfId="0" applyNumberFormat="1" applyFont="1" applyFill="1" applyBorder="1" applyAlignment="1">
      <alignment horizontal="center" vertical="center" wrapText="1" shrinkToFit="1"/>
    </xf>
    <xf numFmtId="0" fontId="5"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wrapText="1"/>
    </xf>
    <xf numFmtId="0" fontId="16" fillId="2" borderId="0" xfId="0" applyFont="1" applyFill="1" applyBorder="1" applyAlignment="1">
      <alignment horizontal="left" vertical="center" wrapText="1"/>
    </xf>
    <xf numFmtId="0" fontId="5" fillId="2" borderId="36" xfId="0" applyFont="1" applyFill="1" applyBorder="1" applyAlignment="1">
      <alignment horizontal="center"/>
    </xf>
    <xf numFmtId="0" fontId="3" fillId="2" borderId="52" xfId="0" applyFont="1" applyFill="1" applyBorder="1" applyAlignment="1">
      <alignment horizontal="left" vertical="top" wrapText="1"/>
    </xf>
    <xf numFmtId="0" fontId="3" fillId="2" borderId="43" xfId="0" applyFont="1" applyFill="1" applyBorder="1" applyAlignment="1">
      <alignment horizontal="left" vertical="top" wrapText="1"/>
    </xf>
    <xf numFmtId="0" fontId="5" fillId="3" borderId="17" xfId="0" applyFont="1" applyFill="1" applyBorder="1" applyAlignment="1">
      <alignment horizontal="center" vertical="center" wrapText="1"/>
    </xf>
    <xf numFmtId="0" fontId="3" fillId="2" borderId="45" xfId="0" applyFont="1" applyFill="1" applyBorder="1" applyAlignment="1">
      <alignment vertical="top" wrapText="1"/>
    </xf>
    <xf numFmtId="0" fontId="3" fillId="2" borderId="49" xfId="0" applyFont="1" applyFill="1" applyBorder="1" applyAlignment="1">
      <alignment vertical="top" wrapText="1"/>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0C9C609-613B-4D60-99D1-0C654AEE4D15}" type="doc">
      <dgm:prSet loTypeId="urn:microsoft.com/office/officeart/2005/8/layout/orgChart1" loCatId="hierarchy" qsTypeId="urn:microsoft.com/office/officeart/2005/8/quickstyle/3d2" qsCatId="3D" csTypeId="urn:microsoft.com/office/officeart/2005/8/colors/accent3_2" csCatId="accent3" phldr="1"/>
      <dgm:spPr/>
      <dgm:t>
        <a:bodyPr/>
        <a:lstStyle/>
        <a:p>
          <a:endParaRPr lang="es-CO"/>
        </a:p>
      </dgm:t>
    </dgm:pt>
    <dgm:pt modelId="{DB24AED4-8CDA-4FDA-A3DC-09822972BEC0}">
      <dgm:prSet phldrT="[Texto]" custT="1"/>
      <dgm:spPr/>
      <dgm:t>
        <a:bodyPr/>
        <a:lstStyle/>
        <a:p>
          <a:r>
            <a:rPr lang="es-CO" sz="1100" b="1">
              <a:solidFill>
                <a:schemeClr val="tx1"/>
              </a:solidFill>
            </a:rPr>
            <a:t>ASAMBLEA  DE ACCIONISTAS</a:t>
          </a:r>
        </a:p>
      </dgm:t>
    </dgm:pt>
    <dgm:pt modelId="{189A7723-422B-405B-8189-7141B76C9526}" type="parTrans" cxnId="{CA735C28-6CF1-47A7-87DD-D0690167243E}">
      <dgm:prSet/>
      <dgm:spPr/>
      <dgm:t>
        <a:bodyPr/>
        <a:lstStyle/>
        <a:p>
          <a:endParaRPr lang="es-CO" sz="800">
            <a:solidFill>
              <a:schemeClr val="tx1"/>
            </a:solidFill>
          </a:endParaRPr>
        </a:p>
      </dgm:t>
    </dgm:pt>
    <dgm:pt modelId="{E228A676-91F2-4572-A48B-D3943226E3FC}" type="sibTrans" cxnId="{CA735C28-6CF1-47A7-87DD-D0690167243E}">
      <dgm:prSet/>
      <dgm:spPr/>
      <dgm:t>
        <a:bodyPr/>
        <a:lstStyle/>
        <a:p>
          <a:endParaRPr lang="es-CO" sz="800">
            <a:solidFill>
              <a:schemeClr val="tx1"/>
            </a:solidFill>
          </a:endParaRPr>
        </a:p>
      </dgm:t>
    </dgm:pt>
    <dgm:pt modelId="{8443B82A-B7D2-4C50-B961-1525468944AA}">
      <dgm:prSet phldrT="[Texto]" custT="1"/>
      <dgm:spPr/>
      <dgm:t>
        <a:bodyPr/>
        <a:lstStyle/>
        <a:p>
          <a:r>
            <a:rPr lang="es-CO" sz="1100" b="1">
              <a:solidFill>
                <a:schemeClr val="tx1"/>
              </a:solidFill>
            </a:rPr>
            <a:t>JUNTA DIRECTIVA</a:t>
          </a:r>
        </a:p>
      </dgm:t>
    </dgm:pt>
    <dgm:pt modelId="{EB920C7D-7FE3-4971-828F-7C1E0A9AA344}" type="parTrans" cxnId="{A79505A4-EAA0-4FD5-81C0-45FA72340CF7}">
      <dgm:prSet/>
      <dgm:spPr/>
      <dgm:t>
        <a:bodyPr/>
        <a:lstStyle/>
        <a:p>
          <a:endParaRPr lang="es-CO" sz="800">
            <a:solidFill>
              <a:schemeClr val="tx1"/>
            </a:solidFill>
          </a:endParaRPr>
        </a:p>
      </dgm:t>
    </dgm:pt>
    <dgm:pt modelId="{E739DC55-A36D-48CF-9AD7-03B082E3C204}" type="sibTrans" cxnId="{A79505A4-EAA0-4FD5-81C0-45FA72340CF7}">
      <dgm:prSet/>
      <dgm:spPr/>
      <dgm:t>
        <a:bodyPr/>
        <a:lstStyle/>
        <a:p>
          <a:endParaRPr lang="es-CO" sz="800">
            <a:solidFill>
              <a:schemeClr val="tx1"/>
            </a:solidFill>
          </a:endParaRPr>
        </a:p>
      </dgm:t>
    </dgm:pt>
    <dgm:pt modelId="{9BD4FBBB-646A-446F-AE2B-8C38AA7A75A8}">
      <dgm:prSet phldrT="[Texto]" custT="1"/>
      <dgm:spPr/>
      <dgm:t>
        <a:bodyPr/>
        <a:lstStyle/>
        <a:p>
          <a:r>
            <a:rPr lang="es-CO" sz="1100" b="1">
              <a:solidFill>
                <a:srgbClr val="0070C0"/>
              </a:solidFill>
            </a:rPr>
            <a:t>100. </a:t>
          </a:r>
        </a:p>
        <a:p>
          <a:r>
            <a:rPr lang="es-CO" sz="1100" b="1">
              <a:solidFill>
                <a:schemeClr val="tx1"/>
              </a:solidFill>
            </a:rPr>
            <a:t>GERENCIA</a:t>
          </a:r>
        </a:p>
      </dgm:t>
    </dgm:pt>
    <dgm:pt modelId="{B90FD38E-ABC9-42AF-85BE-4CD85AA55905}" type="parTrans" cxnId="{278AC6FF-F545-4AD8-94FA-1A437565A10A}">
      <dgm:prSet/>
      <dgm:spPr/>
      <dgm:t>
        <a:bodyPr/>
        <a:lstStyle/>
        <a:p>
          <a:endParaRPr lang="es-CO" sz="800">
            <a:solidFill>
              <a:schemeClr val="tx1"/>
            </a:solidFill>
          </a:endParaRPr>
        </a:p>
      </dgm:t>
    </dgm:pt>
    <dgm:pt modelId="{FC62CAA4-081F-4FE6-8177-2C1E2667D603}" type="sibTrans" cxnId="{278AC6FF-F545-4AD8-94FA-1A437565A10A}">
      <dgm:prSet/>
      <dgm:spPr/>
      <dgm:t>
        <a:bodyPr/>
        <a:lstStyle/>
        <a:p>
          <a:endParaRPr lang="es-CO" sz="800">
            <a:solidFill>
              <a:schemeClr val="tx1"/>
            </a:solidFill>
          </a:endParaRPr>
        </a:p>
      </dgm:t>
    </dgm:pt>
    <dgm:pt modelId="{208A61B5-49AB-43BE-B20B-EFC3B6DF7F2C}">
      <dgm:prSet phldrT="[Texto]" custT="1"/>
      <dgm:spPr/>
      <dgm:t>
        <a:bodyPr/>
        <a:lstStyle/>
        <a:p>
          <a:r>
            <a:rPr lang="es-CO" sz="1100" b="1">
              <a:solidFill>
                <a:srgbClr val="0070C0"/>
              </a:solidFill>
            </a:rPr>
            <a:t>100.10</a:t>
          </a:r>
        </a:p>
        <a:p>
          <a:r>
            <a:rPr lang="es-CO" sz="1100" b="1">
              <a:solidFill>
                <a:schemeClr val="tx1"/>
              </a:solidFill>
            </a:rPr>
            <a:t>SUBGERENCIA OPERATIVA</a:t>
          </a:r>
        </a:p>
      </dgm:t>
    </dgm:pt>
    <dgm:pt modelId="{BB7359AE-5BDA-4972-A3C9-034DB18BC500}" type="parTrans" cxnId="{4385DB88-59B7-48FB-BFED-F766FF806A30}">
      <dgm:prSet/>
      <dgm:spPr/>
      <dgm:t>
        <a:bodyPr/>
        <a:lstStyle/>
        <a:p>
          <a:endParaRPr lang="es-CO" sz="800">
            <a:solidFill>
              <a:schemeClr val="tx1"/>
            </a:solidFill>
          </a:endParaRPr>
        </a:p>
      </dgm:t>
    </dgm:pt>
    <dgm:pt modelId="{E9C837E0-B673-4511-8D2F-05FB3647590A}" type="sibTrans" cxnId="{4385DB88-59B7-48FB-BFED-F766FF806A30}">
      <dgm:prSet/>
      <dgm:spPr/>
      <dgm:t>
        <a:bodyPr/>
        <a:lstStyle/>
        <a:p>
          <a:endParaRPr lang="es-CO" sz="800">
            <a:solidFill>
              <a:schemeClr val="tx1"/>
            </a:solidFill>
          </a:endParaRPr>
        </a:p>
      </dgm:t>
    </dgm:pt>
    <dgm:pt modelId="{46C8B189-C825-4123-A2A8-74BDFE78AB1A}">
      <dgm:prSet phldrT="[Texto]" custT="1"/>
      <dgm:spPr/>
      <dgm:t>
        <a:bodyPr/>
        <a:lstStyle/>
        <a:p>
          <a:r>
            <a:rPr lang="es-CO" sz="900" b="0">
              <a:solidFill>
                <a:schemeClr val="tx1"/>
              </a:solidFill>
            </a:rPr>
            <a:t>Secretaria</a:t>
          </a:r>
        </a:p>
      </dgm:t>
    </dgm:pt>
    <dgm:pt modelId="{8724C238-F5CE-4950-A1F4-8BA3F36E7CB3}" type="parTrans" cxnId="{19C77F47-A80C-4E35-9E09-091C0AEFBD1E}">
      <dgm:prSet/>
      <dgm:spPr/>
      <dgm:t>
        <a:bodyPr/>
        <a:lstStyle/>
        <a:p>
          <a:endParaRPr lang="es-CO" sz="800">
            <a:solidFill>
              <a:schemeClr val="tx1"/>
            </a:solidFill>
          </a:endParaRPr>
        </a:p>
      </dgm:t>
    </dgm:pt>
    <dgm:pt modelId="{53F0D493-BB61-4B8C-A87A-A477BBED48BA}" type="sibTrans" cxnId="{19C77F47-A80C-4E35-9E09-091C0AEFBD1E}">
      <dgm:prSet/>
      <dgm:spPr/>
      <dgm:t>
        <a:bodyPr/>
        <a:lstStyle/>
        <a:p>
          <a:endParaRPr lang="es-CO" sz="800">
            <a:solidFill>
              <a:schemeClr val="tx1"/>
            </a:solidFill>
          </a:endParaRPr>
        </a:p>
      </dgm:t>
    </dgm:pt>
    <dgm:pt modelId="{AA2EAB80-6233-4356-9781-239286F74943}">
      <dgm:prSet phldrT="[Texto]" custT="1"/>
      <dgm:spPr/>
      <dgm:t>
        <a:bodyPr/>
        <a:lstStyle/>
        <a:p>
          <a:r>
            <a:rPr lang="es-CO" sz="900" b="0">
              <a:solidFill>
                <a:schemeClr val="tx1"/>
              </a:solidFill>
            </a:rPr>
            <a:t>Técino en Mantenimiento y Logística</a:t>
          </a:r>
        </a:p>
      </dgm:t>
    </dgm:pt>
    <dgm:pt modelId="{22DB7479-C6AB-4BCF-9B98-26CF3ADDE63E}" type="parTrans" cxnId="{25453045-C97D-4912-AB59-3ED2CF5572CE}">
      <dgm:prSet/>
      <dgm:spPr/>
      <dgm:t>
        <a:bodyPr/>
        <a:lstStyle/>
        <a:p>
          <a:endParaRPr lang="es-CO" sz="800">
            <a:solidFill>
              <a:schemeClr val="tx1"/>
            </a:solidFill>
          </a:endParaRPr>
        </a:p>
      </dgm:t>
    </dgm:pt>
    <dgm:pt modelId="{C837FB77-0370-49E6-BEEA-D0291FBEB21C}" type="sibTrans" cxnId="{25453045-C97D-4912-AB59-3ED2CF5572CE}">
      <dgm:prSet/>
      <dgm:spPr/>
      <dgm:t>
        <a:bodyPr/>
        <a:lstStyle/>
        <a:p>
          <a:endParaRPr lang="es-CO" sz="800">
            <a:solidFill>
              <a:schemeClr val="tx1"/>
            </a:solidFill>
          </a:endParaRPr>
        </a:p>
      </dgm:t>
    </dgm:pt>
    <dgm:pt modelId="{59FB24CA-43D7-4452-AC4E-F3B605CBE77A}">
      <dgm:prSet phldrT="[Texto]" custT="1"/>
      <dgm:spPr/>
      <dgm:t>
        <a:bodyPr/>
        <a:lstStyle/>
        <a:p>
          <a:r>
            <a:rPr lang="es-CO" sz="900" b="0">
              <a:solidFill>
                <a:schemeClr val="tx1"/>
              </a:solidFill>
            </a:rPr>
            <a:t>Asesor de Mercadeo</a:t>
          </a:r>
        </a:p>
      </dgm:t>
    </dgm:pt>
    <dgm:pt modelId="{67555679-993F-4BB0-AC52-9972229CA2A6}" type="parTrans" cxnId="{A782349F-B228-43AD-A101-6E6532097168}">
      <dgm:prSet/>
      <dgm:spPr/>
      <dgm:t>
        <a:bodyPr/>
        <a:lstStyle/>
        <a:p>
          <a:endParaRPr lang="es-CO" sz="800">
            <a:solidFill>
              <a:schemeClr val="tx1"/>
            </a:solidFill>
          </a:endParaRPr>
        </a:p>
      </dgm:t>
    </dgm:pt>
    <dgm:pt modelId="{08BB6AE5-B296-46F9-B233-AD8EE53FCE06}" type="sibTrans" cxnId="{A782349F-B228-43AD-A101-6E6532097168}">
      <dgm:prSet/>
      <dgm:spPr/>
      <dgm:t>
        <a:bodyPr/>
        <a:lstStyle/>
        <a:p>
          <a:endParaRPr lang="es-CO" sz="800">
            <a:solidFill>
              <a:schemeClr val="tx1"/>
            </a:solidFill>
          </a:endParaRPr>
        </a:p>
      </dgm:t>
    </dgm:pt>
    <dgm:pt modelId="{45772B39-6750-4F65-A13F-BD7E8E1086F2}">
      <dgm:prSet phldrT="[Texto]" custT="1"/>
      <dgm:spPr/>
      <dgm:t>
        <a:bodyPr/>
        <a:lstStyle/>
        <a:p>
          <a:r>
            <a:rPr lang="es-CO" sz="1100" b="1">
              <a:solidFill>
                <a:srgbClr val="0070C0"/>
              </a:solidFill>
            </a:rPr>
            <a:t>100.30</a:t>
          </a:r>
        </a:p>
        <a:p>
          <a:r>
            <a:rPr lang="es-CO" sz="1100" b="1">
              <a:solidFill>
                <a:schemeClr val="tx1"/>
              </a:solidFill>
            </a:rPr>
            <a:t> SUBGERENCIA DE MERCADEO</a:t>
          </a:r>
        </a:p>
      </dgm:t>
    </dgm:pt>
    <dgm:pt modelId="{F132BF53-6289-4F6E-8815-00742024F593}" type="parTrans" cxnId="{82FA15EE-B199-4DE8-B532-3BF1AB1FE973}">
      <dgm:prSet/>
      <dgm:spPr/>
      <dgm:t>
        <a:bodyPr/>
        <a:lstStyle/>
        <a:p>
          <a:endParaRPr lang="es-CO" sz="800">
            <a:solidFill>
              <a:schemeClr val="tx1"/>
            </a:solidFill>
          </a:endParaRPr>
        </a:p>
      </dgm:t>
    </dgm:pt>
    <dgm:pt modelId="{F0C5382A-08D1-4501-BB97-85365B73A132}" type="sibTrans" cxnId="{82FA15EE-B199-4DE8-B532-3BF1AB1FE973}">
      <dgm:prSet/>
      <dgm:spPr/>
      <dgm:t>
        <a:bodyPr/>
        <a:lstStyle/>
        <a:p>
          <a:endParaRPr lang="es-CO" sz="800">
            <a:solidFill>
              <a:schemeClr val="tx1"/>
            </a:solidFill>
          </a:endParaRPr>
        </a:p>
      </dgm:t>
    </dgm:pt>
    <dgm:pt modelId="{BC9FAE7F-2AC7-4CC1-8E1E-A70C64856FF6}">
      <dgm:prSet phldrT="[Texto]" custT="1"/>
      <dgm:spPr/>
      <dgm:t>
        <a:bodyPr/>
        <a:lstStyle/>
        <a:p>
          <a:r>
            <a:rPr lang="es-CO" sz="900" b="0">
              <a:solidFill>
                <a:schemeClr val="tx1"/>
              </a:solidFill>
            </a:rPr>
            <a:t>Técnico Presupuestal y Financiero</a:t>
          </a:r>
        </a:p>
      </dgm:t>
    </dgm:pt>
    <dgm:pt modelId="{74830952-FBD2-4B32-AA89-21E8E6961FA2}" type="parTrans" cxnId="{89390502-9A22-47FA-B011-7D70A3CBDA9A}">
      <dgm:prSet/>
      <dgm:spPr/>
      <dgm:t>
        <a:bodyPr/>
        <a:lstStyle/>
        <a:p>
          <a:endParaRPr lang="es-CO" sz="800">
            <a:solidFill>
              <a:schemeClr val="tx1"/>
            </a:solidFill>
          </a:endParaRPr>
        </a:p>
      </dgm:t>
    </dgm:pt>
    <dgm:pt modelId="{5C1507FD-7571-4979-B5E0-1E2776224457}" type="sibTrans" cxnId="{89390502-9A22-47FA-B011-7D70A3CBDA9A}">
      <dgm:prSet/>
      <dgm:spPr/>
      <dgm:t>
        <a:bodyPr/>
        <a:lstStyle/>
        <a:p>
          <a:endParaRPr lang="es-CO" sz="800">
            <a:solidFill>
              <a:schemeClr val="tx1"/>
            </a:solidFill>
          </a:endParaRPr>
        </a:p>
      </dgm:t>
    </dgm:pt>
    <dgm:pt modelId="{DEC18FDE-6676-4D17-AF4B-47ED2E34C7B3}">
      <dgm:prSet custT="1"/>
      <dgm:spPr/>
      <dgm:t>
        <a:bodyPr/>
        <a:lstStyle/>
        <a:p>
          <a:r>
            <a:rPr lang="es-CO" sz="900" b="0">
              <a:solidFill>
                <a:schemeClr val="tx1"/>
              </a:solidFill>
            </a:rPr>
            <a:t>Auxiliar Administrativo</a:t>
          </a:r>
        </a:p>
      </dgm:t>
    </dgm:pt>
    <dgm:pt modelId="{0D321C19-756D-4723-B7C7-4BDBAB29F3EC}" type="parTrans" cxnId="{9D091E2F-D8A6-4248-A176-5113D7ACBB38}">
      <dgm:prSet/>
      <dgm:spPr/>
      <dgm:t>
        <a:bodyPr/>
        <a:lstStyle/>
        <a:p>
          <a:endParaRPr lang="es-CO" sz="800">
            <a:solidFill>
              <a:schemeClr val="tx1"/>
            </a:solidFill>
          </a:endParaRPr>
        </a:p>
      </dgm:t>
    </dgm:pt>
    <dgm:pt modelId="{51D887FD-05B6-4944-9666-4820FC50BAB6}" type="sibTrans" cxnId="{9D091E2F-D8A6-4248-A176-5113D7ACBB38}">
      <dgm:prSet/>
      <dgm:spPr/>
      <dgm:t>
        <a:bodyPr/>
        <a:lstStyle/>
        <a:p>
          <a:endParaRPr lang="es-CO" sz="800">
            <a:solidFill>
              <a:schemeClr val="tx1"/>
            </a:solidFill>
          </a:endParaRPr>
        </a:p>
      </dgm:t>
    </dgm:pt>
    <dgm:pt modelId="{F3E5CD97-8DC7-448B-AE12-1B0FEA8682F4}">
      <dgm:prSet custT="1"/>
      <dgm:spPr/>
      <dgm:t>
        <a:bodyPr/>
        <a:lstStyle/>
        <a:p>
          <a:r>
            <a:rPr lang="es-CO" sz="900" b="0">
              <a:solidFill>
                <a:schemeClr val="tx1"/>
              </a:solidFill>
            </a:rPr>
            <a:t> Auxiliar de Archivo y Documentación</a:t>
          </a:r>
        </a:p>
      </dgm:t>
    </dgm:pt>
    <dgm:pt modelId="{A1371239-C997-4FBC-8DDE-2B1E4645CC5A}" type="parTrans" cxnId="{264FB9D1-6E0F-45B3-B725-CC73E6CBF725}">
      <dgm:prSet/>
      <dgm:spPr/>
      <dgm:t>
        <a:bodyPr/>
        <a:lstStyle/>
        <a:p>
          <a:endParaRPr lang="es-CO" sz="800">
            <a:solidFill>
              <a:schemeClr val="tx1"/>
            </a:solidFill>
          </a:endParaRPr>
        </a:p>
      </dgm:t>
    </dgm:pt>
    <dgm:pt modelId="{4BABC8FD-9742-4EC1-832D-1537AF84AFFF}" type="sibTrans" cxnId="{264FB9D1-6E0F-45B3-B725-CC73E6CBF725}">
      <dgm:prSet/>
      <dgm:spPr/>
      <dgm:t>
        <a:bodyPr/>
        <a:lstStyle/>
        <a:p>
          <a:endParaRPr lang="es-CO" sz="800">
            <a:solidFill>
              <a:schemeClr val="tx1"/>
            </a:solidFill>
          </a:endParaRPr>
        </a:p>
      </dgm:t>
    </dgm:pt>
    <dgm:pt modelId="{0176C3CF-269B-4117-9B4D-1889B0FAAD09}">
      <dgm:prSet custT="1"/>
      <dgm:spPr/>
      <dgm:t>
        <a:bodyPr/>
        <a:lstStyle/>
        <a:p>
          <a:r>
            <a:rPr lang="es-CO" sz="900" b="0">
              <a:solidFill>
                <a:schemeClr val="tx1"/>
              </a:solidFill>
            </a:rPr>
            <a:t>Encargada de Servicios Generales</a:t>
          </a:r>
        </a:p>
      </dgm:t>
    </dgm:pt>
    <dgm:pt modelId="{EEBEB23B-72DB-4DA2-A6D1-25CFF61B1CC4}" type="parTrans" cxnId="{6A0A1EE9-DDDE-43CE-8DFC-2EF1E94E539F}">
      <dgm:prSet/>
      <dgm:spPr/>
      <dgm:t>
        <a:bodyPr/>
        <a:lstStyle/>
        <a:p>
          <a:endParaRPr lang="es-CO" sz="800">
            <a:solidFill>
              <a:schemeClr val="tx1"/>
            </a:solidFill>
          </a:endParaRPr>
        </a:p>
      </dgm:t>
    </dgm:pt>
    <dgm:pt modelId="{66AC5EBC-C043-4FCB-8395-643028A792F3}" type="sibTrans" cxnId="{6A0A1EE9-DDDE-43CE-8DFC-2EF1E94E539F}">
      <dgm:prSet/>
      <dgm:spPr/>
      <dgm:t>
        <a:bodyPr/>
        <a:lstStyle/>
        <a:p>
          <a:endParaRPr lang="es-CO" sz="800">
            <a:solidFill>
              <a:schemeClr val="tx1"/>
            </a:solidFill>
          </a:endParaRPr>
        </a:p>
      </dgm:t>
    </dgm:pt>
    <dgm:pt modelId="{4DF92138-66CC-4E34-A0B6-1D3B278CBF07}">
      <dgm:prSet phldrT="[Texto]" custT="1"/>
      <dgm:spPr/>
      <dgm:t>
        <a:bodyPr/>
        <a:lstStyle/>
        <a:p>
          <a:r>
            <a:rPr lang="es-CO" sz="900" b="0">
              <a:solidFill>
                <a:schemeClr val="tx1"/>
              </a:solidFill>
            </a:rPr>
            <a:t>Jardinero- Mayordomo</a:t>
          </a:r>
          <a:endParaRPr lang="es-CO" sz="1100" b="0">
            <a:solidFill>
              <a:schemeClr val="tx1"/>
            </a:solidFill>
          </a:endParaRPr>
        </a:p>
      </dgm:t>
    </dgm:pt>
    <dgm:pt modelId="{43181392-2B23-40C2-BDFB-4499E9DDAEC6}" type="parTrans" cxnId="{9D8FF078-0038-43DD-AAC5-C5B6E557511C}">
      <dgm:prSet/>
      <dgm:spPr/>
      <dgm:t>
        <a:bodyPr/>
        <a:lstStyle/>
        <a:p>
          <a:endParaRPr lang="es-CO" sz="800">
            <a:solidFill>
              <a:schemeClr val="tx1"/>
            </a:solidFill>
          </a:endParaRPr>
        </a:p>
      </dgm:t>
    </dgm:pt>
    <dgm:pt modelId="{099B42BC-F5CA-4F19-8199-73498DAAFE45}" type="sibTrans" cxnId="{9D8FF078-0038-43DD-AAC5-C5B6E557511C}">
      <dgm:prSet/>
      <dgm:spPr/>
      <dgm:t>
        <a:bodyPr/>
        <a:lstStyle/>
        <a:p>
          <a:endParaRPr lang="es-CO" sz="800">
            <a:solidFill>
              <a:schemeClr val="tx1"/>
            </a:solidFill>
          </a:endParaRPr>
        </a:p>
      </dgm:t>
    </dgm:pt>
    <dgm:pt modelId="{5F364DD1-B2AB-4276-965B-98F22A89D779}">
      <dgm:prSet phldrT="[Texto]" custT="1"/>
      <dgm:spPr/>
      <dgm:t>
        <a:bodyPr/>
        <a:lstStyle/>
        <a:p>
          <a:r>
            <a:rPr lang="es-CO" sz="1100" b="1">
              <a:solidFill>
                <a:srgbClr val="0070C0"/>
              </a:solidFill>
            </a:rPr>
            <a:t>100.20</a:t>
          </a:r>
        </a:p>
        <a:p>
          <a:r>
            <a:rPr lang="es-CO" sz="1100" b="1">
              <a:solidFill>
                <a:schemeClr val="tx1"/>
              </a:solidFill>
            </a:rPr>
            <a:t>SECRETARÍA GENERAL</a:t>
          </a:r>
        </a:p>
      </dgm:t>
    </dgm:pt>
    <dgm:pt modelId="{517AA39C-4C22-412E-9139-DA166C252531}" type="sibTrans" cxnId="{8AB2D200-4A24-4F73-8561-79D288B8A863}">
      <dgm:prSet/>
      <dgm:spPr/>
      <dgm:t>
        <a:bodyPr/>
        <a:lstStyle/>
        <a:p>
          <a:endParaRPr lang="es-CO" sz="800">
            <a:solidFill>
              <a:schemeClr val="tx1"/>
            </a:solidFill>
          </a:endParaRPr>
        </a:p>
      </dgm:t>
    </dgm:pt>
    <dgm:pt modelId="{71429061-693F-4EED-9475-192EBD53B213}" type="parTrans" cxnId="{8AB2D200-4A24-4F73-8561-79D288B8A863}">
      <dgm:prSet/>
      <dgm:spPr/>
      <dgm:t>
        <a:bodyPr/>
        <a:lstStyle/>
        <a:p>
          <a:endParaRPr lang="es-CO" sz="800">
            <a:solidFill>
              <a:schemeClr val="tx1"/>
            </a:solidFill>
          </a:endParaRPr>
        </a:p>
      </dgm:t>
    </dgm:pt>
    <dgm:pt modelId="{1F25777F-E723-487D-8A20-24A6A47E8BCD}" type="asst">
      <dgm:prSet custT="1"/>
      <dgm:spPr/>
      <dgm:t>
        <a:bodyPr/>
        <a:lstStyle/>
        <a:p>
          <a:r>
            <a:rPr lang="es-CO" sz="1100" b="1">
              <a:solidFill>
                <a:sysClr val="windowText" lastClr="000000"/>
              </a:solidFill>
            </a:rPr>
            <a:t>Revisoría Fiscal</a:t>
          </a:r>
        </a:p>
      </dgm:t>
    </dgm:pt>
    <dgm:pt modelId="{68CB99BD-8449-43E9-8997-E0A7AAC90B15}" type="parTrans" cxnId="{8D7C77E8-BA1E-47E8-8C95-A65D0DC7062A}">
      <dgm:prSet/>
      <dgm:spPr>
        <a:ln>
          <a:prstDash val="dash"/>
        </a:ln>
      </dgm:spPr>
      <dgm:t>
        <a:bodyPr/>
        <a:lstStyle/>
        <a:p>
          <a:endParaRPr lang="es-CO"/>
        </a:p>
      </dgm:t>
    </dgm:pt>
    <dgm:pt modelId="{98DB2790-6A3D-45F0-A32E-E722182BE9B3}" type="sibTrans" cxnId="{8D7C77E8-BA1E-47E8-8C95-A65D0DC7062A}">
      <dgm:prSet/>
      <dgm:spPr/>
      <dgm:t>
        <a:bodyPr/>
        <a:lstStyle/>
        <a:p>
          <a:endParaRPr lang="es-CO"/>
        </a:p>
      </dgm:t>
    </dgm:pt>
    <dgm:pt modelId="{10656E91-4360-4820-AE86-58A8261A4331}" type="asst">
      <dgm:prSet custT="1"/>
      <dgm:spPr/>
      <dgm:t>
        <a:bodyPr/>
        <a:lstStyle/>
        <a:p>
          <a:r>
            <a:rPr lang="es-CO" sz="1100" b="1">
              <a:solidFill>
                <a:sysClr val="windowText" lastClr="000000"/>
              </a:solidFill>
            </a:rPr>
            <a:t>Contraloría Municipal</a:t>
          </a:r>
        </a:p>
      </dgm:t>
    </dgm:pt>
    <dgm:pt modelId="{4DC5D46D-69A3-451D-972E-E9218B3BB47E}" type="parTrans" cxnId="{CC7F42EC-D3F2-4168-B806-A30135352060}">
      <dgm:prSet/>
      <dgm:spPr>
        <a:ln>
          <a:prstDash val="dash"/>
        </a:ln>
      </dgm:spPr>
      <dgm:t>
        <a:bodyPr/>
        <a:lstStyle/>
        <a:p>
          <a:endParaRPr lang="es-CO"/>
        </a:p>
      </dgm:t>
    </dgm:pt>
    <dgm:pt modelId="{7B05C47A-5BC4-4756-8ABC-E3C0376F19AB}" type="sibTrans" cxnId="{CC7F42EC-D3F2-4168-B806-A30135352060}">
      <dgm:prSet/>
      <dgm:spPr/>
      <dgm:t>
        <a:bodyPr/>
        <a:lstStyle/>
        <a:p>
          <a:endParaRPr lang="es-CO"/>
        </a:p>
      </dgm:t>
    </dgm:pt>
    <dgm:pt modelId="{E969274F-C7B5-4FB0-831A-FBCC9AD58EA5}" type="asst">
      <dgm:prSet custT="1"/>
      <dgm:spPr/>
      <dgm:t>
        <a:bodyPr/>
        <a:lstStyle/>
        <a:p>
          <a:r>
            <a:rPr lang="es-CO" sz="1000" b="0">
              <a:solidFill>
                <a:sysClr val="windowText" lastClr="000000"/>
              </a:solidFill>
            </a:rPr>
            <a:t>Secretaria de Gerencia</a:t>
          </a:r>
        </a:p>
      </dgm:t>
    </dgm:pt>
    <dgm:pt modelId="{17AE72ED-3F03-4A81-A5F2-6447046FFD0D}" type="parTrans" cxnId="{086D0F4D-F78F-4AF5-AC78-63509083B510}">
      <dgm:prSet/>
      <dgm:spPr/>
      <dgm:t>
        <a:bodyPr/>
        <a:lstStyle/>
        <a:p>
          <a:endParaRPr lang="es-CO"/>
        </a:p>
      </dgm:t>
    </dgm:pt>
    <dgm:pt modelId="{A0A813E0-C334-4DA2-8C23-326E20EBB525}" type="sibTrans" cxnId="{086D0F4D-F78F-4AF5-AC78-63509083B510}">
      <dgm:prSet/>
      <dgm:spPr/>
      <dgm:t>
        <a:bodyPr/>
        <a:lstStyle/>
        <a:p>
          <a:endParaRPr lang="es-CO"/>
        </a:p>
      </dgm:t>
    </dgm:pt>
    <dgm:pt modelId="{D3B964C1-BA41-41ED-81F1-FAD7D76ADC14}">
      <dgm:prSet phldrT="[Texto]" custT="1"/>
      <dgm:spPr/>
      <dgm:t>
        <a:bodyPr/>
        <a:lstStyle/>
        <a:p>
          <a:r>
            <a:rPr lang="es-CO" sz="900" b="0">
              <a:solidFill>
                <a:schemeClr val="tx1"/>
              </a:solidFill>
            </a:rPr>
            <a:t>Auxiliar de Servicio al Cliente</a:t>
          </a:r>
        </a:p>
      </dgm:t>
    </dgm:pt>
    <dgm:pt modelId="{46F035C3-65B1-4F91-8D98-EFFF8CE8E5C8}" type="parTrans" cxnId="{16562A4A-9566-4957-9547-4BE963759383}">
      <dgm:prSet/>
      <dgm:spPr/>
      <dgm:t>
        <a:bodyPr/>
        <a:lstStyle/>
        <a:p>
          <a:endParaRPr lang="es-CO"/>
        </a:p>
      </dgm:t>
    </dgm:pt>
    <dgm:pt modelId="{935CFBF2-9848-4B45-AF35-16C653FD2D66}" type="sibTrans" cxnId="{16562A4A-9566-4957-9547-4BE963759383}">
      <dgm:prSet/>
      <dgm:spPr/>
      <dgm:t>
        <a:bodyPr/>
        <a:lstStyle/>
        <a:p>
          <a:endParaRPr lang="es-CO"/>
        </a:p>
      </dgm:t>
    </dgm:pt>
    <dgm:pt modelId="{2EC83C7B-E5EB-4416-BA55-45EE6226EE2A}" type="pres">
      <dgm:prSet presAssocID="{C0C9C609-613B-4D60-99D1-0C654AEE4D15}" presName="hierChild1" presStyleCnt="0">
        <dgm:presLayoutVars>
          <dgm:orgChart val="1"/>
          <dgm:chPref val="1"/>
          <dgm:dir/>
          <dgm:animOne val="branch"/>
          <dgm:animLvl val="lvl"/>
          <dgm:resizeHandles/>
        </dgm:presLayoutVars>
      </dgm:prSet>
      <dgm:spPr/>
      <dgm:t>
        <a:bodyPr/>
        <a:lstStyle/>
        <a:p>
          <a:endParaRPr lang="es-CO"/>
        </a:p>
      </dgm:t>
    </dgm:pt>
    <dgm:pt modelId="{4F90358D-1D56-4AD2-B3FE-3E6BA9E63F11}" type="pres">
      <dgm:prSet presAssocID="{DB24AED4-8CDA-4FDA-A3DC-09822972BEC0}" presName="hierRoot1" presStyleCnt="0">
        <dgm:presLayoutVars>
          <dgm:hierBranch val="init"/>
        </dgm:presLayoutVars>
      </dgm:prSet>
      <dgm:spPr/>
      <dgm:t>
        <a:bodyPr/>
        <a:lstStyle/>
        <a:p>
          <a:endParaRPr lang="es-ES"/>
        </a:p>
      </dgm:t>
    </dgm:pt>
    <dgm:pt modelId="{D34F91D9-0AD4-467D-BED6-D7AA00D6879A}" type="pres">
      <dgm:prSet presAssocID="{DB24AED4-8CDA-4FDA-A3DC-09822972BEC0}" presName="rootComposite1" presStyleCnt="0"/>
      <dgm:spPr/>
      <dgm:t>
        <a:bodyPr/>
        <a:lstStyle/>
        <a:p>
          <a:endParaRPr lang="es-ES"/>
        </a:p>
      </dgm:t>
    </dgm:pt>
    <dgm:pt modelId="{F783A400-8195-4697-B1F5-7074CBFA0AB6}" type="pres">
      <dgm:prSet presAssocID="{DB24AED4-8CDA-4FDA-A3DC-09822972BEC0}" presName="rootText1" presStyleLbl="node0" presStyleIdx="0" presStyleCnt="1">
        <dgm:presLayoutVars>
          <dgm:chPref val="3"/>
        </dgm:presLayoutVars>
      </dgm:prSet>
      <dgm:spPr/>
      <dgm:t>
        <a:bodyPr/>
        <a:lstStyle/>
        <a:p>
          <a:endParaRPr lang="es-CO"/>
        </a:p>
      </dgm:t>
    </dgm:pt>
    <dgm:pt modelId="{A3A87560-893A-48AB-A0D0-5F48E6AE5CAF}" type="pres">
      <dgm:prSet presAssocID="{DB24AED4-8CDA-4FDA-A3DC-09822972BEC0}" presName="rootConnector1" presStyleLbl="node1" presStyleIdx="0" presStyleCnt="0"/>
      <dgm:spPr/>
      <dgm:t>
        <a:bodyPr/>
        <a:lstStyle/>
        <a:p>
          <a:endParaRPr lang="es-CO"/>
        </a:p>
      </dgm:t>
    </dgm:pt>
    <dgm:pt modelId="{7A17FA46-DAB2-4E41-B23B-04E8A72AF4F9}" type="pres">
      <dgm:prSet presAssocID="{DB24AED4-8CDA-4FDA-A3DC-09822972BEC0}" presName="hierChild2" presStyleCnt="0"/>
      <dgm:spPr/>
      <dgm:t>
        <a:bodyPr/>
        <a:lstStyle/>
        <a:p>
          <a:endParaRPr lang="es-ES"/>
        </a:p>
      </dgm:t>
    </dgm:pt>
    <dgm:pt modelId="{7F87F05B-DFF1-4B57-91BD-67FE5603A249}" type="pres">
      <dgm:prSet presAssocID="{EB920C7D-7FE3-4971-828F-7C1E0A9AA344}" presName="Name37" presStyleLbl="parChTrans1D2" presStyleIdx="0" presStyleCnt="3"/>
      <dgm:spPr/>
      <dgm:t>
        <a:bodyPr/>
        <a:lstStyle/>
        <a:p>
          <a:endParaRPr lang="es-CO"/>
        </a:p>
      </dgm:t>
    </dgm:pt>
    <dgm:pt modelId="{343D2C00-B6DC-4BDA-BC1E-97E3C3689C3E}" type="pres">
      <dgm:prSet presAssocID="{8443B82A-B7D2-4C50-B961-1525468944AA}" presName="hierRoot2" presStyleCnt="0">
        <dgm:presLayoutVars>
          <dgm:hierBranch val="init"/>
        </dgm:presLayoutVars>
      </dgm:prSet>
      <dgm:spPr/>
      <dgm:t>
        <a:bodyPr/>
        <a:lstStyle/>
        <a:p>
          <a:endParaRPr lang="es-ES"/>
        </a:p>
      </dgm:t>
    </dgm:pt>
    <dgm:pt modelId="{3FD8F157-5F06-4E34-B669-A02BE41E5DB0}" type="pres">
      <dgm:prSet presAssocID="{8443B82A-B7D2-4C50-B961-1525468944AA}" presName="rootComposite" presStyleCnt="0"/>
      <dgm:spPr/>
      <dgm:t>
        <a:bodyPr/>
        <a:lstStyle/>
        <a:p>
          <a:endParaRPr lang="es-ES"/>
        </a:p>
      </dgm:t>
    </dgm:pt>
    <dgm:pt modelId="{BC89B4EE-D930-4266-977D-E767108623A8}" type="pres">
      <dgm:prSet presAssocID="{8443B82A-B7D2-4C50-B961-1525468944AA}" presName="rootText" presStyleLbl="node2" presStyleIdx="0" presStyleCnt="1" custLinFactNeighborX="-2452" custLinFactNeighborY="-51505">
        <dgm:presLayoutVars>
          <dgm:chPref val="3"/>
        </dgm:presLayoutVars>
      </dgm:prSet>
      <dgm:spPr/>
      <dgm:t>
        <a:bodyPr/>
        <a:lstStyle/>
        <a:p>
          <a:endParaRPr lang="es-CO"/>
        </a:p>
      </dgm:t>
    </dgm:pt>
    <dgm:pt modelId="{334B5307-9534-4DD8-ABC9-68E7CE658E0D}" type="pres">
      <dgm:prSet presAssocID="{8443B82A-B7D2-4C50-B961-1525468944AA}" presName="rootConnector" presStyleLbl="node2" presStyleIdx="0" presStyleCnt="1"/>
      <dgm:spPr/>
      <dgm:t>
        <a:bodyPr/>
        <a:lstStyle/>
        <a:p>
          <a:endParaRPr lang="es-CO"/>
        </a:p>
      </dgm:t>
    </dgm:pt>
    <dgm:pt modelId="{AF14E815-8AD0-41CD-B1C5-3E13814266F6}" type="pres">
      <dgm:prSet presAssocID="{8443B82A-B7D2-4C50-B961-1525468944AA}" presName="hierChild4" presStyleCnt="0"/>
      <dgm:spPr/>
      <dgm:t>
        <a:bodyPr/>
        <a:lstStyle/>
        <a:p>
          <a:endParaRPr lang="es-ES"/>
        </a:p>
      </dgm:t>
    </dgm:pt>
    <dgm:pt modelId="{E3322246-2D9D-4202-963A-11E85A37F6F5}" type="pres">
      <dgm:prSet presAssocID="{B90FD38E-ABC9-42AF-85BE-4CD85AA55905}" presName="Name37" presStyleLbl="parChTrans1D3" presStyleIdx="0" presStyleCnt="1"/>
      <dgm:spPr/>
      <dgm:t>
        <a:bodyPr/>
        <a:lstStyle/>
        <a:p>
          <a:endParaRPr lang="es-CO"/>
        </a:p>
      </dgm:t>
    </dgm:pt>
    <dgm:pt modelId="{3B931FBC-6A2A-429C-8054-C085BA74A1EE}" type="pres">
      <dgm:prSet presAssocID="{9BD4FBBB-646A-446F-AE2B-8C38AA7A75A8}" presName="hierRoot2" presStyleCnt="0">
        <dgm:presLayoutVars>
          <dgm:hierBranch val="init"/>
        </dgm:presLayoutVars>
      </dgm:prSet>
      <dgm:spPr/>
      <dgm:t>
        <a:bodyPr/>
        <a:lstStyle/>
        <a:p>
          <a:endParaRPr lang="es-ES"/>
        </a:p>
      </dgm:t>
    </dgm:pt>
    <dgm:pt modelId="{66B2CE5D-A3CE-4604-859C-1C32C00F28C7}" type="pres">
      <dgm:prSet presAssocID="{9BD4FBBB-646A-446F-AE2B-8C38AA7A75A8}" presName="rootComposite" presStyleCnt="0"/>
      <dgm:spPr/>
      <dgm:t>
        <a:bodyPr/>
        <a:lstStyle/>
        <a:p>
          <a:endParaRPr lang="es-ES"/>
        </a:p>
      </dgm:t>
    </dgm:pt>
    <dgm:pt modelId="{D83AF609-E43F-4C4A-AEAF-5DA0C5014B21}" type="pres">
      <dgm:prSet presAssocID="{9BD4FBBB-646A-446F-AE2B-8C38AA7A75A8}" presName="rootText" presStyleLbl="node3" presStyleIdx="0" presStyleCnt="1" custLinFactNeighborX="-854" custLinFactNeighborY="-61315">
        <dgm:presLayoutVars>
          <dgm:chPref val="3"/>
        </dgm:presLayoutVars>
      </dgm:prSet>
      <dgm:spPr/>
      <dgm:t>
        <a:bodyPr/>
        <a:lstStyle/>
        <a:p>
          <a:endParaRPr lang="es-CO"/>
        </a:p>
      </dgm:t>
    </dgm:pt>
    <dgm:pt modelId="{9896BC7F-491D-4DD9-AD18-09227E447E3B}" type="pres">
      <dgm:prSet presAssocID="{9BD4FBBB-646A-446F-AE2B-8C38AA7A75A8}" presName="rootConnector" presStyleLbl="node3" presStyleIdx="0" presStyleCnt="1"/>
      <dgm:spPr/>
      <dgm:t>
        <a:bodyPr/>
        <a:lstStyle/>
        <a:p>
          <a:endParaRPr lang="es-CO"/>
        </a:p>
      </dgm:t>
    </dgm:pt>
    <dgm:pt modelId="{6281B641-7D05-4DBB-BC92-7BD2A2E3099A}" type="pres">
      <dgm:prSet presAssocID="{9BD4FBBB-646A-446F-AE2B-8C38AA7A75A8}" presName="hierChild4" presStyleCnt="0"/>
      <dgm:spPr/>
      <dgm:t>
        <a:bodyPr/>
        <a:lstStyle/>
        <a:p>
          <a:endParaRPr lang="es-ES"/>
        </a:p>
      </dgm:t>
    </dgm:pt>
    <dgm:pt modelId="{02326E87-F34E-4774-8F48-A85AFE2F8C06}" type="pres">
      <dgm:prSet presAssocID="{BB7359AE-5BDA-4972-A3C9-034DB18BC500}" presName="Name37" presStyleLbl="parChTrans1D4" presStyleIdx="0" presStyleCnt="13"/>
      <dgm:spPr/>
      <dgm:t>
        <a:bodyPr/>
        <a:lstStyle/>
        <a:p>
          <a:endParaRPr lang="es-CO"/>
        </a:p>
      </dgm:t>
    </dgm:pt>
    <dgm:pt modelId="{207004F4-CC95-4919-89A3-B99A2E64C588}" type="pres">
      <dgm:prSet presAssocID="{208A61B5-49AB-43BE-B20B-EFC3B6DF7F2C}" presName="hierRoot2" presStyleCnt="0">
        <dgm:presLayoutVars>
          <dgm:hierBranch val="init"/>
        </dgm:presLayoutVars>
      </dgm:prSet>
      <dgm:spPr/>
      <dgm:t>
        <a:bodyPr/>
        <a:lstStyle/>
        <a:p>
          <a:endParaRPr lang="es-ES"/>
        </a:p>
      </dgm:t>
    </dgm:pt>
    <dgm:pt modelId="{97C27004-D03A-42E4-B0A2-1DD3F542D334}" type="pres">
      <dgm:prSet presAssocID="{208A61B5-49AB-43BE-B20B-EFC3B6DF7F2C}" presName="rootComposite" presStyleCnt="0"/>
      <dgm:spPr/>
      <dgm:t>
        <a:bodyPr/>
        <a:lstStyle/>
        <a:p>
          <a:endParaRPr lang="es-ES"/>
        </a:p>
      </dgm:t>
    </dgm:pt>
    <dgm:pt modelId="{18D98F1E-0C22-42B7-80F8-47692086E101}" type="pres">
      <dgm:prSet presAssocID="{208A61B5-49AB-43BE-B20B-EFC3B6DF7F2C}" presName="rootText" presStyleLbl="node4" presStyleIdx="0" presStyleCnt="12" custScaleX="165051">
        <dgm:presLayoutVars>
          <dgm:chPref val="3"/>
        </dgm:presLayoutVars>
      </dgm:prSet>
      <dgm:spPr/>
      <dgm:t>
        <a:bodyPr/>
        <a:lstStyle/>
        <a:p>
          <a:endParaRPr lang="es-CO"/>
        </a:p>
      </dgm:t>
    </dgm:pt>
    <dgm:pt modelId="{B39E0966-E178-4F6C-9659-25DB8EA4563C}" type="pres">
      <dgm:prSet presAssocID="{208A61B5-49AB-43BE-B20B-EFC3B6DF7F2C}" presName="rootConnector" presStyleLbl="node4" presStyleIdx="0" presStyleCnt="12"/>
      <dgm:spPr/>
      <dgm:t>
        <a:bodyPr/>
        <a:lstStyle/>
        <a:p>
          <a:endParaRPr lang="es-CO"/>
        </a:p>
      </dgm:t>
    </dgm:pt>
    <dgm:pt modelId="{D52F1FA7-935B-4E65-B2A9-A0AC7DE694C2}" type="pres">
      <dgm:prSet presAssocID="{208A61B5-49AB-43BE-B20B-EFC3B6DF7F2C}" presName="hierChild4" presStyleCnt="0"/>
      <dgm:spPr/>
      <dgm:t>
        <a:bodyPr/>
        <a:lstStyle/>
        <a:p>
          <a:endParaRPr lang="es-ES"/>
        </a:p>
      </dgm:t>
    </dgm:pt>
    <dgm:pt modelId="{BEE46F71-AD3B-4A72-9F70-6847893D62A4}" type="pres">
      <dgm:prSet presAssocID="{8724C238-F5CE-4950-A1F4-8BA3F36E7CB3}" presName="Name37" presStyleLbl="parChTrans1D4" presStyleIdx="1" presStyleCnt="13"/>
      <dgm:spPr/>
      <dgm:t>
        <a:bodyPr/>
        <a:lstStyle/>
        <a:p>
          <a:endParaRPr lang="es-CO"/>
        </a:p>
      </dgm:t>
    </dgm:pt>
    <dgm:pt modelId="{F4EE2C9A-D33D-4E4F-BF6C-34C7075AE4CE}" type="pres">
      <dgm:prSet presAssocID="{46C8B189-C825-4123-A2A8-74BDFE78AB1A}" presName="hierRoot2" presStyleCnt="0">
        <dgm:presLayoutVars>
          <dgm:hierBranch val="init"/>
        </dgm:presLayoutVars>
      </dgm:prSet>
      <dgm:spPr/>
      <dgm:t>
        <a:bodyPr/>
        <a:lstStyle/>
        <a:p>
          <a:endParaRPr lang="es-ES"/>
        </a:p>
      </dgm:t>
    </dgm:pt>
    <dgm:pt modelId="{2195DEA4-8A8B-4714-9F6C-FE0F6E5FC460}" type="pres">
      <dgm:prSet presAssocID="{46C8B189-C825-4123-A2A8-74BDFE78AB1A}" presName="rootComposite" presStyleCnt="0"/>
      <dgm:spPr/>
      <dgm:t>
        <a:bodyPr/>
        <a:lstStyle/>
        <a:p>
          <a:endParaRPr lang="es-ES"/>
        </a:p>
      </dgm:t>
    </dgm:pt>
    <dgm:pt modelId="{33529F74-5040-42FB-8C18-2D014336AB23}" type="pres">
      <dgm:prSet presAssocID="{46C8B189-C825-4123-A2A8-74BDFE78AB1A}" presName="rootText" presStyleLbl="node4" presStyleIdx="1" presStyleCnt="12">
        <dgm:presLayoutVars>
          <dgm:chPref val="3"/>
        </dgm:presLayoutVars>
      </dgm:prSet>
      <dgm:spPr>
        <a:prstGeom prst="bracePair">
          <a:avLst/>
        </a:prstGeom>
      </dgm:spPr>
      <dgm:t>
        <a:bodyPr/>
        <a:lstStyle/>
        <a:p>
          <a:endParaRPr lang="es-CO"/>
        </a:p>
      </dgm:t>
    </dgm:pt>
    <dgm:pt modelId="{EF79F185-6475-4D91-A0E3-CEDCBE9EEA0E}" type="pres">
      <dgm:prSet presAssocID="{46C8B189-C825-4123-A2A8-74BDFE78AB1A}" presName="rootConnector" presStyleLbl="node4" presStyleIdx="1" presStyleCnt="12"/>
      <dgm:spPr/>
      <dgm:t>
        <a:bodyPr/>
        <a:lstStyle/>
        <a:p>
          <a:endParaRPr lang="es-CO"/>
        </a:p>
      </dgm:t>
    </dgm:pt>
    <dgm:pt modelId="{AD2E7E37-B3AE-4BF1-A4CB-74D22513086F}" type="pres">
      <dgm:prSet presAssocID="{46C8B189-C825-4123-A2A8-74BDFE78AB1A}" presName="hierChild4" presStyleCnt="0"/>
      <dgm:spPr/>
      <dgm:t>
        <a:bodyPr/>
        <a:lstStyle/>
        <a:p>
          <a:endParaRPr lang="es-ES"/>
        </a:p>
      </dgm:t>
    </dgm:pt>
    <dgm:pt modelId="{B0ECCA0D-3555-4EFE-9640-9FAE772D0FE7}" type="pres">
      <dgm:prSet presAssocID="{46C8B189-C825-4123-A2A8-74BDFE78AB1A}" presName="hierChild5" presStyleCnt="0"/>
      <dgm:spPr/>
      <dgm:t>
        <a:bodyPr/>
        <a:lstStyle/>
        <a:p>
          <a:endParaRPr lang="es-ES"/>
        </a:p>
      </dgm:t>
    </dgm:pt>
    <dgm:pt modelId="{E52C42F1-9ABF-49BA-A749-CFF2EE2DBED5}" type="pres">
      <dgm:prSet presAssocID="{74830952-FBD2-4B32-AA89-21E8E6961FA2}" presName="Name37" presStyleLbl="parChTrans1D4" presStyleIdx="2" presStyleCnt="13"/>
      <dgm:spPr/>
      <dgm:t>
        <a:bodyPr/>
        <a:lstStyle/>
        <a:p>
          <a:endParaRPr lang="es-CO"/>
        </a:p>
      </dgm:t>
    </dgm:pt>
    <dgm:pt modelId="{5BF6EEF5-CC24-488C-B908-3508884C69BD}" type="pres">
      <dgm:prSet presAssocID="{BC9FAE7F-2AC7-4CC1-8E1E-A70C64856FF6}" presName="hierRoot2" presStyleCnt="0">
        <dgm:presLayoutVars>
          <dgm:hierBranch val="init"/>
        </dgm:presLayoutVars>
      </dgm:prSet>
      <dgm:spPr/>
      <dgm:t>
        <a:bodyPr/>
        <a:lstStyle/>
        <a:p>
          <a:endParaRPr lang="es-ES"/>
        </a:p>
      </dgm:t>
    </dgm:pt>
    <dgm:pt modelId="{8355C396-E189-4B40-8900-E110BB1AFCAE}" type="pres">
      <dgm:prSet presAssocID="{BC9FAE7F-2AC7-4CC1-8E1E-A70C64856FF6}" presName="rootComposite" presStyleCnt="0"/>
      <dgm:spPr/>
      <dgm:t>
        <a:bodyPr/>
        <a:lstStyle/>
        <a:p>
          <a:endParaRPr lang="es-ES"/>
        </a:p>
      </dgm:t>
    </dgm:pt>
    <dgm:pt modelId="{129B10BA-0BF9-4694-BE3A-3443B118C7A8}" type="pres">
      <dgm:prSet presAssocID="{BC9FAE7F-2AC7-4CC1-8E1E-A70C64856FF6}" presName="rootText" presStyleLbl="node4" presStyleIdx="2" presStyleCnt="12">
        <dgm:presLayoutVars>
          <dgm:chPref val="3"/>
        </dgm:presLayoutVars>
      </dgm:prSet>
      <dgm:spPr>
        <a:prstGeom prst="bracePair">
          <a:avLst/>
        </a:prstGeom>
      </dgm:spPr>
      <dgm:t>
        <a:bodyPr/>
        <a:lstStyle/>
        <a:p>
          <a:endParaRPr lang="es-CO"/>
        </a:p>
      </dgm:t>
    </dgm:pt>
    <dgm:pt modelId="{A1D5E6B9-E196-4EAC-99BD-3FFBC6E345E8}" type="pres">
      <dgm:prSet presAssocID="{BC9FAE7F-2AC7-4CC1-8E1E-A70C64856FF6}" presName="rootConnector" presStyleLbl="node4" presStyleIdx="2" presStyleCnt="12"/>
      <dgm:spPr/>
      <dgm:t>
        <a:bodyPr/>
        <a:lstStyle/>
        <a:p>
          <a:endParaRPr lang="es-CO"/>
        </a:p>
      </dgm:t>
    </dgm:pt>
    <dgm:pt modelId="{A3BF2A1A-C5F3-4D64-B66D-5123E22F89A8}" type="pres">
      <dgm:prSet presAssocID="{BC9FAE7F-2AC7-4CC1-8E1E-A70C64856FF6}" presName="hierChild4" presStyleCnt="0"/>
      <dgm:spPr/>
      <dgm:t>
        <a:bodyPr/>
        <a:lstStyle/>
        <a:p>
          <a:endParaRPr lang="es-ES"/>
        </a:p>
      </dgm:t>
    </dgm:pt>
    <dgm:pt modelId="{6A54D06A-F8F1-42B7-AB88-632AD956F331}" type="pres">
      <dgm:prSet presAssocID="{BC9FAE7F-2AC7-4CC1-8E1E-A70C64856FF6}" presName="hierChild5" presStyleCnt="0"/>
      <dgm:spPr/>
      <dgm:t>
        <a:bodyPr/>
        <a:lstStyle/>
        <a:p>
          <a:endParaRPr lang="es-ES"/>
        </a:p>
      </dgm:t>
    </dgm:pt>
    <dgm:pt modelId="{4CD497CF-B913-40E3-B054-5DC4EC6B055A}" type="pres">
      <dgm:prSet presAssocID="{208A61B5-49AB-43BE-B20B-EFC3B6DF7F2C}" presName="hierChild5" presStyleCnt="0"/>
      <dgm:spPr/>
      <dgm:t>
        <a:bodyPr/>
        <a:lstStyle/>
        <a:p>
          <a:endParaRPr lang="es-ES"/>
        </a:p>
      </dgm:t>
    </dgm:pt>
    <dgm:pt modelId="{13A845CD-B9A8-4911-A1D9-F00F69DF6358}" type="pres">
      <dgm:prSet presAssocID="{71429061-693F-4EED-9475-192EBD53B213}" presName="Name37" presStyleLbl="parChTrans1D4" presStyleIdx="3" presStyleCnt="13"/>
      <dgm:spPr/>
      <dgm:t>
        <a:bodyPr/>
        <a:lstStyle/>
        <a:p>
          <a:endParaRPr lang="es-CO"/>
        </a:p>
      </dgm:t>
    </dgm:pt>
    <dgm:pt modelId="{6D67C013-7426-4E7C-867A-D5F3FE4305EC}" type="pres">
      <dgm:prSet presAssocID="{5F364DD1-B2AB-4276-965B-98F22A89D779}" presName="hierRoot2" presStyleCnt="0">
        <dgm:presLayoutVars>
          <dgm:hierBranch val="init"/>
        </dgm:presLayoutVars>
      </dgm:prSet>
      <dgm:spPr/>
      <dgm:t>
        <a:bodyPr/>
        <a:lstStyle/>
        <a:p>
          <a:endParaRPr lang="es-ES"/>
        </a:p>
      </dgm:t>
    </dgm:pt>
    <dgm:pt modelId="{C2E03E9E-0AAE-4A06-8910-7F8F45C874F3}" type="pres">
      <dgm:prSet presAssocID="{5F364DD1-B2AB-4276-965B-98F22A89D779}" presName="rootComposite" presStyleCnt="0"/>
      <dgm:spPr/>
      <dgm:t>
        <a:bodyPr/>
        <a:lstStyle/>
        <a:p>
          <a:endParaRPr lang="es-ES"/>
        </a:p>
      </dgm:t>
    </dgm:pt>
    <dgm:pt modelId="{A6974736-D95A-463E-83CD-1A694BCAE815}" type="pres">
      <dgm:prSet presAssocID="{5F364DD1-B2AB-4276-965B-98F22A89D779}" presName="rootText" presStyleLbl="node4" presStyleIdx="3" presStyleCnt="12" custScaleX="151207">
        <dgm:presLayoutVars>
          <dgm:chPref val="3"/>
        </dgm:presLayoutVars>
      </dgm:prSet>
      <dgm:spPr/>
      <dgm:t>
        <a:bodyPr/>
        <a:lstStyle/>
        <a:p>
          <a:endParaRPr lang="es-CO"/>
        </a:p>
      </dgm:t>
    </dgm:pt>
    <dgm:pt modelId="{3276D724-F552-4F0D-8775-C16EEDFDADEC}" type="pres">
      <dgm:prSet presAssocID="{5F364DD1-B2AB-4276-965B-98F22A89D779}" presName="rootConnector" presStyleLbl="node4" presStyleIdx="3" presStyleCnt="12"/>
      <dgm:spPr/>
      <dgm:t>
        <a:bodyPr/>
        <a:lstStyle/>
        <a:p>
          <a:endParaRPr lang="es-CO"/>
        </a:p>
      </dgm:t>
    </dgm:pt>
    <dgm:pt modelId="{A5B1BE17-5032-4A54-86F5-82AD52EED8A6}" type="pres">
      <dgm:prSet presAssocID="{5F364DD1-B2AB-4276-965B-98F22A89D779}" presName="hierChild4" presStyleCnt="0"/>
      <dgm:spPr/>
      <dgm:t>
        <a:bodyPr/>
        <a:lstStyle/>
        <a:p>
          <a:endParaRPr lang="es-ES"/>
        </a:p>
      </dgm:t>
    </dgm:pt>
    <dgm:pt modelId="{8CD735C8-AB2E-4877-94E7-868073E3DC8F}" type="pres">
      <dgm:prSet presAssocID="{0D321C19-756D-4723-B7C7-4BDBAB29F3EC}" presName="Name37" presStyleLbl="parChTrans1D4" presStyleIdx="4" presStyleCnt="13"/>
      <dgm:spPr/>
      <dgm:t>
        <a:bodyPr/>
        <a:lstStyle/>
        <a:p>
          <a:endParaRPr lang="es-CO"/>
        </a:p>
      </dgm:t>
    </dgm:pt>
    <dgm:pt modelId="{AEE26705-4E80-42EF-9D1F-DEB026959021}" type="pres">
      <dgm:prSet presAssocID="{DEC18FDE-6676-4D17-AF4B-47ED2E34C7B3}" presName="hierRoot2" presStyleCnt="0">
        <dgm:presLayoutVars>
          <dgm:hierBranch val="init"/>
        </dgm:presLayoutVars>
      </dgm:prSet>
      <dgm:spPr/>
      <dgm:t>
        <a:bodyPr/>
        <a:lstStyle/>
        <a:p>
          <a:endParaRPr lang="es-ES"/>
        </a:p>
      </dgm:t>
    </dgm:pt>
    <dgm:pt modelId="{7E3B166F-558B-4193-A13A-CF7985453F0E}" type="pres">
      <dgm:prSet presAssocID="{DEC18FDE-6676-4D17-AF4B-47ED2E34C7B3}" presName="rootComposite" presStyleCnt="0"/>
      <dgm:spPr/>
      <dgm:t>
        <a:bodyPr/>
        <a:lstStyle/>
        <a:p>
          <a:endParaRPr lang="es-ES"/>
        </a:p>
      </dgm:t>
    </dgm:pt>
    <dgm:pt modelId="{3F4C846B-6720-4681-9E8C-1F19321F3BCB}" type="pres">
      <dgm:prSet presAssocID="{DEC18FDE-6676-4D17-AF4B-47ED2E34C7B3}" presName="rootText" presStyleLbl="node4" presStyleIdx="4" presStyleCnt="12">
        <dgm:presLayoutVars>
          <dgm:chPref val="3"/>
        </dgm:presLayoutVars>
      </dgm:prSet>
      <dgm:spPr>
        <a:prstGeom prst="bracePair">
          <a:avLst/>
        </a:prstGeom>
      </dgm:spPr>
      <dgm:t>
        <a:bodyPr/>
        <a:lstStyle/>
        <a:p>
          <a:endParaRPr lang="es-CO"/>
        </a:p>
      </dgm:t>
    </dgm:pt>
    <dgm:pt modelId="{84A1AACD-9EF5-488B-A936-04E6BC762BA6}" type="pres">
      <dgm:prSet presAssocID="{DEC18FDE-6676-4D17-AF4B-47ED2E34C7B3}" presName="rootConnector" presStyleLbl="node4" presStyleIdx="4" presStyleCnt="12"/>
      <dgm:spPr/>
      <dgm:t>
        <a:bodyPr/>
        <a:lstStyle/>
        <a:p>
          <a:endParaRPr lang="es-CO"/>
        </a:p>
      </dgm:t>
    </dgm:pt>
    <dgm:pt modelId="{D098BA4A-A449-45A2-B3ED-4C20849BC6B3}" type="pres">
      <dgm:prSet presAssocID="{DEC18FDE-6676-4D17-AF4B-47ED2E34C7B3}" presName="hierChild4" presStyleCnt="0"/>
      <dgm:spPr/>
      <dgm:t>
        <a:bodyPr/>
        <a:lstStyle/>
        <a:p>
          <a:endParaRPr lang="es-ES"/>
        </a:p>
      </dgm:t>
    </dgm:pt>
    <dgm:pt modelId="{8EC16BFE-2DE0-4A5E-918F-D1505FC9F6B2}" type="pres">
      <dgm:prSet presAssocID="{DEC18FDE-6676-4D17-AF4B-47ED2E34C7B3}" presName="hierChild5" presStyleCnt="0"/>
      <dgm:spPr/>
      <dgm:t>
        <a:bodyPr/>
        <a:lstStyle/>
        <a:p>
          <a:endParaRPr lang="es-ES"/>
        </a:p>
      </dgm:t>
    </dgm:pt>
    <dgm:pt modelId="{13FA097A-962E-4AEB-810B-C87063F22F10}" type="pres">
      <dgm:prSet presAssocID="{A1371239-C997-4FBC-8DDE-2B1E4645CC5A}" presName="Name37" presStyleLbl="parChTrans1D4" presStyleIdx="5" presStyleCnt="13"/>
      <dgm:spPr/>
      <dgm:t>
        <a:bodyPr/>
        <a:lstStyle/>
        <a:p>
          <a:endParaRPr lang="es-CO"/>
        </a:p>
      </dgm:t>
    </dgm:pt>
    <dgm:pt modelId="{318834BA-A86A-407A-91EA-9FEA1DEF7BF5}" type="pres">
      <dgm:prSet presAssocID="{F3E5CD97-8DC7-448B-AE12-1B0FEA8682F4}" presName="hierRoot2" presStyleCnt="0">
        <dgm:presLayoutVars>
          <dgm:hierBranch val="init"/>
        </dgm:presLayoutVars>
      </dgm:prSet>
      <dgm:spPr/>
      <dgm:t>
        <a:bodyPr/>
        <a:lstStyle/>
        <a:p>
          <a:endParaRPr lang="es-ES"/>
        </a:p>
      </dgm:t>
    </dgm:pt>
    <dgm:pt modelId="{B9381245-F1C5-4B51-B1EF-386E8D142C49}" type="pres">
      <dgm:prSet presAssocID="{F3E5CD97-8DC7-448B-AE12-1B0FEA8682F4}" presName="rootComposite" presStyleCnt="0"/>
      <dgm:spPr/>
      <dgm:t>
        <a:bodyPr/>
        <a:lstStyle/>
        <a:p>
          <a:endParaRPr lang="es-ES"/>
        </a:p>
      </dgm:t>
    </dgm:pt>
    <dgm:pt modelId="{73E938DF-2F3E-48EA-97FB-4B27FA0909B3}" type="pres">
      <dgm:prSet presAssocID="{F3E5CD97-8DC7-448B-AE12-1B0FEA8682F4}" presName="rootText" presStyleLbl="node4" presStyleIdx="5" presStyleCnt="12">
        <dgm:presLayoutVars>
          <dgm:chPref val="3"/>
        </dgm:presLayoutVars>
      </dgm:prSet>
      <dgm:spPr>
        <a:prstGeom prst="bracePair">
          <a:avLst/>
        </a:prstGeom>
      </dgm:spPr>
      <dgm:t>
        <a:bodyPr/>
        <a:lstStyle/>
        <a:p>
          <a:endParaRPr lang="es-CO"/>
        </a:p>
      </dgm:t>
    </dgm:pt>
    <dgm:pt modelId="{49C91FB1-0010-41E8-AA1B-C974A308EC24}" type="pres">
      <dgm:prSet presAssocID="{F3E5CD97-8DC7-448B-AE12-1B0FEA8682F4}" presName="rootConnector" presStyleLbl="node4" presStyleIdx="5" presStyleCnt="12"/>
      <dgm:spPr/>
      <dgm:t>
        <a:bodyPr/>
        <a:lstStyle/>
        <a:p>
          <a:endParaRPr lang="es-CO"/>
        </a:p>
      </dgm:t>
    </dgm:pt>
    <dgm:pt modelId="{6005DD16-2316-4438-B69E-E160BF6AC6DF}" type="pres">
      <dgm:prSet presAssocID="{F3E5CD97-8DC7-448B-AE12-1B0FEA8682F4}" presName="hierChild4" presStyleCnt="0"/>
      <dgm:spPr/>
      <dgm:t>
        <a:bodyPr/>
        <a:lstStyle/>
        <a:p>
          <a:endParaRPr lang="es-ES"/>
        </a:p>
      </dgm:t>
    </dgm:pt>
    <dgm:pt modelId="{5C0E6B30-9C5D-41B5-9EB3-AF86771088B6}" type="pres">
      <dgm:prSet presAssocID="{F3E5CD97-8DC7-448B-AE12-1B0FEA8682F4}" presName="hierChild5" presStyleCnt="0"/>
      <dgm:spPr/>
      <dgm:t>
        <a:bodyPr/>
        <a:lstStyle/>
        <a:p>
          <a:endParaRPr lang="es-ES"/>
        </a:p>
      </dgm:t>
    </dgm:pt>
    <dgm:pt modelId="{AC7EF0C8-DBD1-4AED-A075-6DADE5B04A16}" type="pres">
      <dgm:prSet presAssocID="{EEBEB23B-72DB-4DA2-A6D1-25CFF61B1CC4}" presName="Name37" presStyleLbl="parChTrans1D4" presStyleIdx="6" presStyleCnt="13"/>
      <dgm:spPr/>
      <dgm:t>
        <a:bodyPr/>
        <a:lstStyle/>
        <a:p>
          <a:endParaRPr lang="es-CO"/>
        </a:p>
      </dgm:t>
    </dgm:pt>
    <dgm:pt modelId="{67104D85-99DB-4B4F-B993-5518268074B8}" type="pres">
      <dgm:prSet presAssocID="{0176C3CF-269B-4117-9B4D-1889B0FAAD09}" presName="hierRoot2" presStyleCnt="0">
        <dgm:presLayoutVars>
          <dgm:hierBranch val="init"/>
        </dgm:presLayoutVars>
      </dgm:prSet>
      <dgm:spPr/>
      <dgm:t>
        <a:bodyPr/>
        <a:lstStyle/>
        <a:p>
          <a:endParaRPr lang="es-ES"/>
        </a:p>
      </dgm:t>
    </dgm:pt>
    <dgm:pt modelId="{DB69EDBA-F9C3-4BAB-81EC-8691C631672E}" type="pres">
      <dgm:prSet presAssocID="{0176C3CF-269B-4117-9B4D-1889B0FAAD09}" presName="rootComposite" presStyleCnt="0"/>
      <dgm:spPr/>
      <dgm:t>
        <a:bodyPr/>
        <a:lstStyle/>
        <a:p>
          <a:endParaRPr lang="es-ES"/>
        </a:p>
      </dgm:t>
    </dgm:pt>
    <dgm:pt modelId="{6FCE530F-DBDF-45DC-BFBA-29540C94E43E}" type="pres">
      <dgm:prSet presAssocID="{0176C3CF-269B-4117-9B4D-1889B0FAAD09}" presName="rootText" presStyleLbl="node4" presStyleIdx="6" presStyleCnt="12">
        <dgm:presLayoutVars>
          <dgm:chPref val="3"/>
        </dgm:presLayoutVars>
      </dgm:prSet>
      <dgm:spPr>
        <a:prstGeom prst="bracePair">
          <a:avLst/>
        </a:prstGeom>
      </dgm:spPr>
      <dgm:t>
        <a:bodyPr/>
        <a:lstStyle/>
        <a:p>
          <a:endParaRPr lang="es-CO"/>
        </a:p>
      </dgm:t>
    </dgm:pt>
    <dgm:pt modelId="{156F7A39-FC3B-4C34-8D8B-157C1ACABAB0}" type="pres">
      <dgm:prSet presAssocID="{0176C3CF-269B-4117-9B4D-1889B0FAAD09}" presName="rootConnector" presStyleLbl="node4" presStyleIdx="6" presStyleCnt="12"/>
      <dgm:spPr/>
      <dgm:t>
        <a:bodyPr/>
        <a:lstStyle/>
        <a:p>
          <a:endParaRPr lang="es-CO"/>
        </a:p>
      </dgm:t>
    </dgm:pt>
    <dgm:pt modelId="{5E8E7005-FE2D-472C-855D-ECA81BD7E1EA}" type="pres">
      <dgm:prSet presAssocID="{0176C3CF-269B-4117-9B4D-1889B0FAAD09}" presName="hierChild4" presStyleCnt="0"/>
      <dgm:spPr/>
      <dgm:t>
        <a:bodyPr/>
        <a:lstStyle/>
        <a:p>
          <a:endParaRPr lang="es-ES"/>
        </a:p>
      </dgm:t>
    </dgm:pt>
    <dgm:pt modelId="{232BA28E-D2CE-40F8-B6F5-C5B7F8D539F7}" type="pres">
      <dgm:prSet presAssocID="{0176C3CF-269B-4117-9B4D-1889B0FAAD09}" presName="hierChild5" presStyleCnt="0"/>
      <dgm:spPr/>
      <dgm:t>
        <a:bodyPr/>
        <a:lstStyle/>
        <a:p>
          <a:endParaRPr lang="es-ES"/>
        </a:p>
      </dgm:t>
    </dgm:pt>
    <dgm:pt modelId="{5A864602-3915-4661-90F9-5C3229E6326D}" type="pres">
      <dgm:prSet presAssocID="{5F364DD1-B2AB-4276-965B-98F22A89D779}" presName="hierChild5" presStyleCnt="0"/>
      <dgm:spPr/>
      <dgm:t>
        <a:bodyPr/>
        <a:lstStyle/>
        <a:p>
          <a:endParaRPr lang="es-ES"/>
        </a:p>
      </dgm:t>
    </dgm:pt>
    <dgm:pt modelId="{27472251-1450-4A8F-A6AE-2B27FC53AB2B}" type="pres">
      <dgm:prSet presAssocID="{F132BF53-6289-4F6E-8815-00742024F593}" presName="Name37" presStyleLbl="parChTrans1D4" presStyleIdx="7" presStyleCnt="13"/>
      <dgm:spPr/>
      <dgm:t>
        <a:bodyPr/>
        <a:lstStyle/>
        <a:p>
          <a:endParaRPr lang="es-CO"/>
        </a:p>
      </dgm:t>
    </dgm:pt>
    <dgm:pt modelId="{EF5C8CE1-DA2B-4287-8674-686538A362FF}" type="pres">
      <dgm:prSet presAssocID="{45772B39-6750-4F65-A13F-BD7E8E1086F2}" presName="hierRoot2" presStyleCnt="0">
        <dgm:presLayoutVars>
          <dgm:hierBranch val="init"/>
        </dgm:presLayoutVars>
      </dgm:prSet>
      <dgm:spPr/>
      <dgm:t>
        <a:bodyPr/>
        <a:lstStyle/>
        <a:p>
          <a:endParaRPr lang="es-ES"/>
        </a:p>
      </dgm:t>
    </dgm:pt>
    <dgm:pt modelId="{6B50CD30-C7D5-49FA-B225-60E98758E360}" type="pres">
      <dgm:prSet presAssocID="{45772B39-6750-4F65-A13F-BD7E8E1086F2}" presName="rootComposite" presStyleCnt="0"/>
      <dgm:spPr/>
      <dgm:t>
        <a:bodyPr/>
        <a:lstStyle/>
        <a:p>
          <a:endParaRPr lang="es-ES"/>
        </a:p>
      </dgm:t>
    </dgm:pt>
    <dgm:pt modelId="{A78ED7E4-82AA-4406-BD1E-9E621693F74F}" type="pres">
      <dgm:prSet presAssocID="{45772B39-6750-4F65-A13F-BD7E8E1086F2}" presName="rootText" presStyleLbl="node4" presStyleIdx="7" presStyleCnt="12" custScaleX="151207">
        <dgm:presLayoutVars>
          <dgm:chPref val="3"/>
        </dgm:presLayoutVars>
      </dgm:prSet>
      <dgm:spPr/>
      <dgm:t>
        <a:bodyPr/>
        <a:lstStyle/>
        <a:p>
          <a:endParaRPr lang="es-CO"/>
        </a:p>
      </dgm:t>
    </dgm:pt>
    <dgm:pt modelId="{780C2EA4-C8C1-43A3-B5E8-42CD7E358923}" type="pres">
      <dgm:prSet presAssocID="{45772B39-6750-4F65-A13F-BD7E8E1086F2}" presName="rootConnector" presStyleLbl="node4" presStyleIdx="7" presStyleCnt="12"/>
      <dgm:spPr/>
      <dgm:t>
        <a:bodyPr/>
        <a:lstStyle/>
        <a:p>
          <a:endParaRPr lang="es-CO"/>
        </a:p>
      </dgm:t>
    </dgm:pt>
    <dgm:pt modelId="{242B84B7-B4F2-444B-B137-A83A2A1C6790}" type="pres">
      <dgm:prSet presAssocID="{45772B39-6750-4F65-A13F-BD7E8E1086F2}" presName="hierChild4" presStyleCnt="0"/>
      <dgm:spPr/>
      <dgm:t>
        <a:bodyPr/>
        <a:lstStyle/>
        <a:p>
          <a:endParaRPr lang="es-ES"/>
        </a:p>
      </dgm:t>
    </dgm:pt>
    <dgm:pt modelId="{C6B4B4DE-E7AF-4720-96EB-3A23FF0D6802}" type="pres">
      <dgm:prSet presAssocID="{67555679-993F-4BB0-AC52-9972229CA2A6}" presName="Name37" presStyleLbl="parChTrans1D4" presStyleIdx="8" presStyleCnt="13"/>
      <dgm:spPr/>
      <dgm:t>
        <a:bodyPr/>
        <a:lstStyle/>
        <a:p>
          <a:endParaRPr lang="es-CO"/>
        </a:p>
      </dgm:t>
    </dgm:pt>
    <dgm:pt modelId="{989A02EE-293B-474B-8ACE-417E3D7583D8}" type="pres">
      <dgm:prSet presAssocID="{59FB24CA-43D7-4452-AC4E-F3B605CBE77A}" presName="hierRoot2" presStyleCnt="0">
        <dgm:presLayoutVars>
          <dgm:hierBranch val="init"/>
        </dgm:presLayoutVars>
      </dgm:prSet>
      <dgm:spPr/>
      <dgm:t>
        <a:bodyPr/>
        <a:lstStyle/>
        <a:p>
          <a:endParaRPr lang="es-ES"/>
        </a:p>
      </dgm:t>
    </dgm:pt>
    <dgm:pt modelId="{A84F7DDD-7DE0-471D-95EB-C34EA24EED80}" type="pres">
      <dgm:prSet presAssocID="{59FB24CA-43D7-4452-AC4E-F3B605CBE77A}" presName="rootComposite" presStyleCnt="0"/>
      <dgm:spPr/>
      <dgm:t>
        <a:bodyPr/>
        <a:lstStyle/>
        <a:p>
          <a:endParaRPr lang="es-ES"/>
        </a:p>
      </dgm:t>
    </dgm:pt>
    <dgm:pt modelId="{233C9B69-121A-4228-A758-B63CA9B08970}" type="pres">
      <dgm:prSet presAssocID="{59FB24CA-43D7-4452-AC4E-F3B605CBE77A}" presName="rootText" presStyleLbl="node4" presStyleIdx="8" presStyleCnt="12">
        <dgm:presLayoutVars>
          <dgm:chPref val="3"/>
        </dgm:presLayoutVars>
      </dgm:prSet>
      <dgm:spPr>
        <a:prstGeom prst="bracePair">
          <a:avLst/>
        </a:prstGeom>
      </dgm:spPr>
      <dgm:t>
        <a:bodyPr/>
        <a:lstStyle/>
        <a:p>
          <a:endParaRPr lang="es-CO"/>
        </a:p>
      </dgm:t>
    </dgm:pt>
    <dgm:pt modelId="{13CF0B18-91CC-4F8E-B5BA-2F5DE7EE4426}" type="pres">
      <dgm:prSet presAssocID="{59FB24CA-43D7-4452-AC4E-F3B605CBE77A}" presName="rootConnector" presStyleLbl="node4" presStyleIdx="8" presStyleCnt="12"/>
      <dgm:spPr/>
      <dgm:t>
        <a:bodyPr/>
        <a:lstStyle/>
        <a:p>
          <a:endParaRPr lang="es-CO"/>
        </a:p>
      </dgm:t>
    </dgm:pt>
    <dgm:pt modelId="{E7C2E088-94A8-4DFB-8D32-57D3E48CC73D}" type="pres">
      <dgm:prSet presAssocID="{59FB24CA-43D7-4452-AC4E-F3B605CBE77A}" presName="hierChild4" presStyleCnt="0"/>
      <dgm:spPr/>
      <dgm:t>
        <a:bodyPr/>
        <a:lstStyle/>
        <a:p>
          <a:endParaRPr lang="es-ES"/>
        </a:p>
      </dgm:t>
    </dgm:pt>
    <dgm:pt modelId="{6ABD228F-BFEB-4223-9A2F-FA0795CB2422}" type="pres">
      <dgm:prSet presAssocID="{59FB24CA-43D7-4452-AC4E-F3B605CBE77A}" presName="hierChild5" presStyleCnt="0"/>
      <dgm:spPr/>
      <dgm:t>
        <a:bodyPr/>
        <a:lstStyle/>
        <a:p>
          <a:endParaRPr lang="es-ES"/>
        </a:p>
      </dgm:t>
    </dgm:pt>
    <dgm:pt modelId="{4BA22B53-51E7-4886-93E6-BD81E179C991}" type="pres">
      <dgm:prSet presAssocID="{22DB7479-C6AB-4BCF-9B98-26CF3ADDE63E}" presName="Name37" presStyleLbl="parChTrans1D4" presStyleIdx="9" presStyleCnt="13"/>
      <dgm:spPr/>
      <dgm:t>
        <a:bodyPr/>
        <a:lstStyle/>
        <a:p>
          <a:endParaRPr lang="es-CO"/>
        </a:p>
      </dgm:t>
    </dgm:pt>
    <dgm:pt modelId="{AA18607D-50B9-4A9B-A0F9-93CA53FD407B}" type="pres">
      <dgm:prSet presAssocID="{AA2EAB80-6233-4356-9781-239286F74943}" presName="hierRoot2" presStyleCnt="0">
        <dgm:presLayoutVars>
          <dgm:hierBranch val="init"/>
        </dgm:presLayoutVars>
      </dgm:prSet>
      <dgm:spPr/>
      <dgm:t>
        <a:bodyPr/>
        <a:lstStyle/>
        <a:p>
          <a:endParaRPr lang="es-ES"/>
        </a:p>
      </dgm:t>
    </dgm:pt>
    <dgm:pt modelId="{F4CD1AEF-082A-49E2-8647-CA9285FF74A0}" type="pres">
      <dgm:prSet presAssocID="{AA2EAB80-6233-4356-9781-239286F74943}" presName="rootComposite" presStyleCnt="0"/>
      <dgm:spPr/>
      <dgm:t>
        <a:bodyPr/>
        <a:lstStyle/>
        <a:p>
          <a:endParaRPr lang="es-ES"/>
        </a:p>
      </dgm:t>
    </dgm:pt>
    <dgm:pt modelId="{DFE75010-FD08-4096-BFE9-255F3293857A}" type="pres">
      <dgm:prSet presAssocID="{AA2EAB80-6233-4356-9781-239286F74943}" presName="rootText" presStyleLbl="node4" presStyleIdx="9" presStyleCnt="12">
        <dgm:presLayoutVars>
          <dgm:chPref val="3"/>
        </dgm:presLayoutVars>
      </dgm:prSet>
      <dgm:spPr>
        <a:prstGeom prst="bracePair">
          <a:avLst/>
        </a:prstGeom>
      </dgm:spPr>
      <dgm:t>
        <a:bodyPr/>
        <a:lstStyle/>
        <a:p>
          <a:endParaRPr lang="es-CO"/>
        </a:p>
      </dgm:t>
    </dgm:pt>
    <dgm:pt modelId="{66209310-2CFA-4E75-8C40-0B7E0824AA2D}" type="pres">
      <dgm:prSet presAssocID="{AA2EAB80-6233-4356-9781-239286F74943}" presName="rootConnector" presStyleLbl="node4" presStyleIdx="9" presStyleCnt="12"/>
      <dgm:spPr/>
      <dgm:t>
        <a:bodyPr/>
        <a:lstStyle/>
        <a:p>
          <a:endParaRPr lang="es-CO"/>
        </a:p>
      </dgm:t>
    </dgm:pt>
    <dgm:pt modelId="{B913C54D-3B2E-4AD3-8D93-5681E9A6ED29}" type="pres">
      <dgm:prSet presAssocID="{AA2EAB80-6233-4356-9781-239286F74943}" presName="hierChild4" presStyleCnt="0"/>
      <dgm:spPr/>
      <dgm:t>
        <a:bodyPr/>
        <a:lstStyle/>
        <a:p>
          <a:endParaRPr lang="es-ES"/>
        </a:p>
      </dgm:t>
    </dgm:pt>
    <dgm:pt modelId="{E6AC12CE-6FA2-4859-94D9-268C6C528927}" type="pres">
      <dgm:prSet presAssocID="{AA2EAB80-6233-4356-9781-239286F74943}" presName="hierChild5" presStyleCnt="0"/>
      <dgm:spPr/>
      <dgm:t>
        <a:bodyPr/>
        <a:lstStyle/>
        <a:p>
          <a:endParaRPr lang="es-ES"/>
        </a:p>
      </dgm:t>
    </dgm:pt>
    <dgm:pt modelId="{42BF61EE-135E-448E-866C-19B8201824BB}" type="pres">
      <dgm:prSet presAssocID="{46F035C3-65B1-4F91-8D98-EFFF8CE8E5C8}" presName="Name37" presStyleLbl="parChTrans1D4" presStyleIdx="10" presStyleCnt="13"/>
      <dgm:spPr/>
      <dgm:t>
        <a:bodyPr/>
        <a:lstStyle/>
        <a:p>
          <a:endParaRPr lang="es-CO"/>
        </a:p>
      </dgm:t>
    </dgm:pt>
    <dgm:pt modelId="{DB00F7B2-BDD7-4171-AC23-D1F6BCA5B7DC}" type="pres">
      <dgm:prSet presAssocID="{D3B964C1-BA41-41ED-81F1-FAD7D76ADC14}" presName="hierRoot2" presStyleCnt="0">
        <dgm:presLayoutVars>
          <dgm:hierBranch val="init"/>
        </dgm:presLayoutVars>
      </dgm:prSet>
      <dgm:spPr/>
    </dgm:pt>
    <dgm:pt modelId="{43BADA80-3B7B-40B0-A57A-43D0C7B96F88}" type="pres">
      <dgm:prSet presAssocID="{D3B964C1-BA41-41ED-81F1-FAD7D76ADC14}" presName="rootComposite" presStyleCnt="0"/>
      <dgm:spPr/>
    </dgm:pt>
    <dgm:pt modelId="{F1721124-60CD-4CD3-A6F3-34593E96E04A}" type="pres">
      <dgm:prSet presAssocID="{D3B964C1-BA41-41ED-81F1-FAD7D76ADC14}" presName="rootText" presStyleLbl="node4" presStyleIdx="10" presStyleCnt="12">
        <dgm:presLayoutVars>
          <dgm:chPref val="3"/>
        </dgm:presLayoutVars>
      </dgm:prSet>
      <dgm:spPr>
        <a:prstGeom prst="bracePair">
          <a:avLst/>
        </a:prstGeom>
      </dgm:spPr>
      <dgm:t>
        <a:bodyPr/>
        <a:lstStyle/>
        <a:p>
          <a:endParaRPr lang="es-CO"/>
        </a:p>
      </dgm:t>
    </dgm:pt>
    <dgm:pt modelId="{F04927C3-D4DA-4194-9887-7F9A80DAB24B}" type="pres">
      <dgm:prSet presAssocID="{D3B964C1-BA41-41ED-81F1-FAD7D76ADC14}" presName="rootConnector" presStyleLbl="node4" presStyleIdx="10" presStyleCnt="12"/>
      <dgm:spPr/>
      <dgm:t>
        <a:bodyPr/>
        <a:lstStyle/>
        <a:p>
          <a:endParaRPr lang="es-CO"/>
        </a:p>
      </dgm:t>
    </dgm:pt>
    <dgm:pt modelId="{085B2E65-7D8F-442A-BC6A-F750D4CB91F3}" type="pres">
      <dgm:prSet presAssocID="{D3B964C1-BA41-41ED-81F1-FAD7D76ADC14}" presName="hierChild4" presStyleCnt="0"/>
      <dgm:spPr/>
    </dgm:pt>
    <dgm:pt modelId="{9B0AD138-A16D-48EF-A3FA-FEE6DDA436BB}" type="pres">
      <dgm:prSet presAssocID="{D3B964C1-BA41-41ED-81F1-FAD7D76ADC14}" presName="hierChild5" presStyleCnt="0"/>
      <dgm:spPr/>
    </dgm:pt>
    <dgm:pt modelId="{75526CD0-BA07-4EB9-BD00-F1393D5B380E}" type="pres">
      <dgm:prSet presAssocID="{43181392-2B23-40C2-BDFB-4499E9DDAEC6}" presName="Name37" presStyleLbl="parChTrans1D4" presStyleIdx="11" presStyleCnt="13"/>
      <dgm:spPr/>
      <dgm:t>
        <a:bodyPr/>
        <a:lstStyle/>
        <a:p>
          <a:endParaRPr lang="es-CO"/>
        </a:p>
      </dgm:t>
    </dgm:pt>
    <dgm:pt modelId="{D6F15D6E-0C36-4ACC-AF5A-F29B2375C52E}" type="pres">
      <dgm:prSet presAssocID="{4DF92138-66CC-4E34-A0B6-1D3B278CBF07}" presName="hierRoot2" presStyleCnt="0">
        <dgm:presLayoutVars>
          <dgm:hierBranch val="init"/>
        </dgm:presLayoutVars>
      </dgm:prSet>
      <dgm:spPr/>
      <dgm:t>
        <a:bodyPr/>
        <a:lstStyle/>
        <a:p>
          <a:endParaRPr lang="es-ES"/>
        </a:p>
      </dgm:t>
    </dgm:pt>
    <dgm:pt modelId="{B6097C83-EBE9-48AB-A764-2C85DCFB7619}" type="pres">
      <dgm:prSet presAssocID="{4DF92138-66CC-4E34-A0B6-1D3B278CBF07}" presName="rootComposite" presStyleCnt="0"/>
      <dgm:spPr/>
      <dgm:t>
        <a:bodyPr/>
        <a:lstStyle/>
        <a:p>
          <a:endParaRPr lang="es-ES"/>
        </a:p>
      </dgm:t>
    </dgm:pt>
    <dgm:pt modelId="{40D15414-1C86-4922-972A-966A9647E81A}" type="pres">
      <dgm:prSet presAssocID="{4DF92138-66CC-4E34-A0B6-1D3B278CBF07}" presName="rootText" presStyleLbl="node4" presStyleIdx="11" presStyleCnt="12">
        <dgm:presLayoutVars>
          <dgm:chPref val="3"/>
        </dgm:presLayoutVars>
      </dgm:prSet>
      <dgm:spPr>
        <a:prstGeom prst="bracePair">
          <a:avLst/>
        </a:prstGeom>
      </dgm:spPr>
      <dgm:t>
        <a:bodyPr/>
        <a:lstStyle/>
        <a:p>
          <a:endParaRPr lang="es-CO"/>
        </a:p>
      </dgm:t>
    </dgm:pt>
    <dgm:pt modelId="{F7CE8F14-C0DD-44CE-A6FB-570E5C523739}" type="pres">
      <dgm:prSet presAssocID="{4DF92138-66CC-4E34-A0B6-1D3B278CBF07}" presName="rootConnector" presStyleLbl="node4" presStyleIdx="11" presStyleCnt="12"/>
      <dgm:spPr/>
      <dgm:t>
        <a:bodyPr/>
        <a:lstStyle/>
        <a:p>
          <a:endParaRPr lang="es-CO"/>
        </a:p>
      </dgm:t>
    </dgm:pt>
    <dgm:pt modelId="{BE53FA04-FB0D-4C0A-B91F-831A0A33D7F5}" type="pres">
      <dgm:prSet presAssocID="{4DF92138-66CC-4E34-A0B6-1D3B278CBF07}" presName="hierChild4" presStyleCnt="0"/>
      <dgm:spPr/>
      <dgm:t>
        <a:bodyPr/>
        <a:lstStyle/>
        <a:p>
          <a:endParaRPr lang="es-ES"/>
        </a:p>
      </dgm:t>
    </dgm:pt>
    <dgm:pt modelId="{A406B251-65DD-4589-A1EF-06CEF18F91E8}" type="pres">
      <dgm:prSet presAssocID="{4DF92138-66CC-4E34-A0B6-1D3B278CBF07}" presName="hierChild5" presStyleCnt="0"/>
      <dgm:spPr/>
      <dgm:t>
        <a:bodyPr/>
        <a:lstStyle/>
        <a:p>
          <a:endParaRPr lang="es-ES"/>
        </a:p>
      </dgm:t>
    </dgm:pt>
    <dgm:pt modelId="{1EBEB8FF-D3D5-4237-93AC-16563AC6F977}" type="pres">
      <dgm:prSet presAssocID="{45772B39-6750-4F65-A13F-BD7E8E1086F2}" presName="hierChild5" presStyleCnt="0"/>
      <dgm:spPr/>
      <dgm:t>
        <a:bodyPr/>
        <a:lstStyle/>
        <a:p>
          <a:endParaRPr lang="es-ES"/>
        </a:p>
      </dgm:t>
    </dgm:pt>
    <dgm:pt modelId="{84A7C4EB-80D6-4261-8418-B66777718263}" type="pres">
      <dgm:prSet presAssocID="{9BD4FBBB-646A-446F-AE2B-8C38AA7A75A8}" presName="hierChild5" presStyleCnt="0"/>
      <dgm:spPr/>
      <dgm:t>
        <a:bodyPr/>
        <a:lstStyle/>
        <a:p>
          <a:endParaRPr lang="es-ES"/>
        </a:p>
      </dgm:t>
    </dgm:pt>
    <dgm:pt modelId="{BC9B2E85-C2E9-4D84-8174-BDDB8A39FCE4}" type="pres">
      <dgm:prSet presAssocID="{17AE72ED-3F03-4A81-A5F2-6447046FFD0D}" presName="Name111" presStyleLbl="parChTrans1D4" presStyleIdx="12" presStyleCnt="13"/>
      <dgm:spPr/>
      <dgm:t>
        <a:bodyPr/>
        <a:lstStyle/>
        <a:p>
          <a:endParaRPr lang="es-CO"/>
        </a:p>
      </dgm:t>
    </dgm:pt>
    <dgm:pt modelId="{135630D7-0A0F-46FE-98DD-0BC47D5C9FAE}" type="pres">
      <dgm:prSet presAssocID="{E969274F-C7B5-4FB0-831A-FBCC9AD58EA5}" presName="hierRoot3" presStyleCnt="0">
        <dgm:presLayoutVars>
          <dgm:hierBranch val="init"/>
        </dgm:presLayoutVars>
      </dgm:prSet>
      <dgm:spPr/>
    </dgm:pt>
    <dgm:pt modelId="{88BA75AD-D679-4A10-8061-AB22D1741E3B}" type="pres">
      <dgm:prSet presAssocID="{E969274F-C7B5-4FB0-831A-FBCC9AD58EA5}" presName="rootComposite3" presStyleCnt="0"/>
      <dgm:spPr/>
    </dgm:pt>
    <dgm:pt modelId="{0E93D4D3-DA26-4C32-9CF5-16ACB47F831F}" type="pres">
      <dgm:prSet presAssocID="{E969274F-C7B5-4FB0-831A-FBCC9AD58EA5}" presName="rootText3" presStyleLbl="asst3" presStyleIdx="0" presStyleCnt="1" custLinFactNeighborX="-47082" custLinFactNeighborY="-94165">
        <dgm:presLayoutVars>
          <dgm:chPref val="3"/>
        </dgm:presLayoutVars>
      </dgm:prSet>
      <dgm:spPr>
        <a:prstGeom prst="bracePair">
          <a:avLst/>
        </a:prstGeom>
      </dgm:spPr>
      <dgm:t>
        <a:bodyPr/>
        <a:lstStyle/>
        <a:p>
          <a:endParaRPr lang="es-CO"/>
        </a:p>
      </dgm:t>
    </dgm:pt>
    <dgm:pt modelId="{EC4E1A02-3824-4DBB-BA2A-9BF59BCA4AB0}" type="pres">
      <dgm:prSet presAssocID="{E969274F-C7B5-4FB0-831A-FBCC9AD58EA5}" presName="rootConnector3" presStyleLbl="asst3" presStyleIdx="0" presStyleCnt="1"/>
      <dgm:spPr/>
      <dgm:t>
        <a:bodyPr/>
        <a:lstStyle/>
        <a:p>
          <a:endParaRPr lang="es-CO"/>
        </a:p>
      </dgm:t>
    </dgm:pt>
    <dgm:pt modelId="{2CD84F6C-DFE0-48A3-97D1-9A4315C7D2C2}" type="pres">
      <dgm:prSet presAssocID="{E969274F-C7B5-4FB0-831A-FBCC9AD58EA5}" presName="hierChild6" presStyleCnt="0"/>
      <dgm:spPr/>
    </dgm:pt>
    <dgm:pt modelId="{84542FEC-6684-45BE-BD4B-1E07E1F4732B}" type="pres">
      <dgm:prSet presAssocID="{E969274F-C7B5-4FB0-831A-FBCC9AD58EA5}" presName="hierChild7" presStyleCnt="0"/>
      <dgm:spPr/>
    </dgm:pt>
    <dgm:pt modelId="{103E74F2-F746-475A-A4CF-A3DAB9CFAA7E}" type="pres">
      <dgm:prSet presAssocID="{8443B82A-B7D2-4C50-B961-1525468944AA}" presName="hierChild5" presStyleCnt="0"/>
      <dgm:spPr/>
      <dgm:t>
        <a:bodyPr/>
        <a:lstStyle/>
        <a:p>
          <a:endParaRPr lang="es-ES"/>
        </a:p>
      </dgm:t>
    </dgm:pt>
    <dgm:pt modelId="{6B2E467B-B782-4EC9-B66E-27881384B6F7}" type="pres">
      <dgm:prSet presAssocID="{DB24AED4-8CDA-4FDA-A3DC-09822972BEC0}" presName="hierChild3" presStyleCnt="0"/>
      <dgm:spPr/>
      <dgm:t>
        <a:bodyPr/>
        <a:lstStyle/>
        <a:p>
          <a:endParaRPr lang="es-ES"/>
        </a:p>
      </dgm:t>
    </dgm:pt>
    <dgm:pt modelId="{B1B2D3DC-9F7E-4129-B081-379442F5BCEB}" type="pres">
      <dgm:prSet presAssocID="{68CB99BD-8449-43E9-8997-E0A7AAC90B15}" presName="Name111" presStyleLbl="parChTrans1D2" presStyleIdx="1" presStyleCnt="3"/>
      <dgm:spPr/>
      <dgm:t>
        <a:bodyPr/>
        <a:lstStyle/>
        <a:p>
          <a:endParaRPr lang="es-CO"/>
        </a:p>
      </dgm:t>
    </dgm:pt>
    <dgm:pt modelId="{C58201BE-D851-4509-BAE0-7C6ACE4D8EDE}" type="pres">
      <dgm:prSet presAssocID="{1F25777F-E723-487D-8A20-24A6A47E8BCD}" presName="hierRoot3" presStyleCnt="0">
        <dgm:presLayoutVars>
          <dgm:hierBranch val="init"/>
        </dgm:presLayoutVars>
      </dgm:prSet>
      <dgm:spPr/>
    </dgm:pt>
    <dgm:pt modelId="{54F665A3-EBDE-4639-93CD-F5E5DFFCBCDE}" type="pres">
      <dgm:prSet presAssocID="{1F25777F-E723-487D-8A20-24A6A47E8BCD}" presName="rootComposite3" presStyleCnt="0"/>
      <dgm:spPr/>
    </dgm:pt>
    <dgm:pt modelId="{76F4F905-609A-4C60-965F-50E96FCF51A0}" type="pres">
      <dgm:prSet presAssocID="{1F25777F-E723-487D-8A20-24A6A47E8BCD}" presName="rootText3" presStyleLbl="asst1" presStyleIdx="0" presStyleCnt="2" custLinFactNeighborX="-87067" custLinFactNeighborY="2453">
        <dgm:presLayoutVars>
          <dgm:chPref val="3"/>
        </dgm:presLayoutVars>
      </dgm:prSet>
      <dgm:spPr/>
      <dgm:t>
        <a:bodyPr/>
        <a:lstStyle/>
        <a:p>
          <a:endParaRPr lang="es-CO"/>
        </a:p>
      </dgm:t>
    </dgm:pt>
    <dgm:pt modelId="{3D20D668-FB07-4494-8509-45611BBBDE1E}" type="pres">
      <dgm:prSet presAssocID="{1F25777F-E723-487D-8A20-24A6A47E8BCD}" presName="rootConnector3" presStyleLbl="asst1" presStyleIdx="0" presStyleCnt="2"/>
      <dgm:spPr/>
      <dgm:t>
        <a:bodyPr/>
        <a:lstStyle/>
        <a:p>
          <a:endParaRPr lang="es-CO"/>
        </a:p>
      </dgm:t>
    </dgm:pt>
    <dgm:pt modelId="{441C60C3-7E04-4694-AB45-D30635378AB3}" type="pres">
      <dgm:prSet presAssocID="{1F25777F-E723-487D-8A20-24A6A47E8BCD}" presName="hierChild6" presStyleCnt="0"/>
      <dgm:spPr/>
    </dgm:pt>
    <dgm:pt modelId="{008C3E18-0372-4762-8697-2CEA0E223593}" type="pres">
      <dgm:prSet presAssocID="{1F25777F-E723-487D-8A20-24A6A47E8BCD}" presName="hierChild7" presStyleCnt="0"/>
      <dgm:spPr/>
    </dgm:pt>
    <dgm:pt modelId="{45E95516-98D6-49A7-9972-8DEF32F90968}" type="pres">
      <dgm:prSet presAssocID="{4DC5D46D-69A3-451D-972E-E9218B3BB47E}" presName="Name111" presStyleLbl="parChTrans1D2" presStyleIdx="2" presStyleCnt="3"/>
      <dgm:spPr/>
      <dgm:t>
        <a:bodyPr/>
        <a:lstStyle/>
        <a:p>
          <a:endParaRPr lang="es-CO"/>
        </a:p>
      </dgm:t>
    </dgm:pt>
    <dgm:pt modelId="{AD53D8D4-65D8-4691-86E7-67FF8D8C9469}" type="pres">
      <dgm:prSet presAssocID="{10656E91-4360-4820-AE86-58A8261A4331}" presName="hierRoot3" presStyleCnt="0">
        <dgm:presLayoutVars>
          <dgm:hierBranch val="init"/>
        </dgm:presLayoutVars>
      </dgm:prSet>
      <dgm:spPr/>
    </dgm:pt>
    <dgm:pt modelId="{91650508-7D81-4FA9-880E-BF65F6FE0E4D}" type="pres">
      <dgm:prSet presAssocID="{10656E91-4360-4820-AE86-58A8261A4331}" presName="rootComposite3" presStyleCnt="0"/>
      <dgm:spPr/>
    </dgm:pt>
    <dgm:pt modelId="{250E2A70-8799-4F99-9E65-2A3A4939DE30}" type="pres">
      <dgm:prSet presAssocID="{10656E91-4360-4820-AE86-58A8261A4331}" presName="rootText3" presStyleLbl="asst1" presStyleIdx="1" presStyleCnt="2" custLinFactNeighborX="84615" custLinFactNeighborY="4905">
        <dgm:presLayoutVars>
          <dgm:chPref val="3"/>
        </dgm:presLayoutVars>
      </dgm:prSet>
      <dgm:spPr/>
      <dgm:t>
        <a:bodyPr/>
        <a:lstStyle/>
        <a:p>
          <a:endParaRPr lang="es-CO"/>
        </a:p>
      </dgm:t>
    </dgm:pt>
    <dgm:pt modelId="{B31E11E5-3731-4415-BFE4-2EA610A5E652}" type="pres">
      <dgm:prSet presAssocID="{10656E91-4360-4820-AE86-58A8261A4331}" presName="rootConnector3" presStyleLbl="asst1" presStyleIdx="1" presStyleCnt="2"/>
      <dgm:spPr/>
      <dgm:t>
        <a:bodyPr/>
        <a:lstStyle/>
        <a:p>
          <a:endParaRPr lang="es-CO"/>
        </a:p>
      </dgm:t>
    </dgm:pt>
    <dgm:pt modelId="{4D7EBA61-F83E-47F5-A922-38003DFA3EE1}" type="pres">
      <dgm:prSet presAssocID="{10656E91-4360-4820-AE86-58A8261A4331}" presName="hierChild6" presStyleCnt="0"/>
      <dgm:spPr/>
    </dgm:pt>
    <dgm:pt modelId="{75718D15-9F62-4599-91D2-A9A80D0DA2DB}" type="pres">
      <dgm:prSet presAssocID="{10656E91-4360-4820-AE86-58A8261A4331}" presName="hierChild7" presStyleCnt="0"/>
      <dgm:spPr/>
    </dgm:pt>
  </dgm:ptLst>
  <dgm:cxnLst>
    <dgm:cxn modelId="{4BE713CC-5706-4B42-8944-5D0E1C6CBE00}" type="presOf" srcId="{17AE72ED-3F03-4A81-A5F2-6447046FFD0D}" destId="{BC9B2E85-C2E9-4D84-8174-BDDB8A39FCE4}" srcOrd="0" destOrd="0" presId="urn:microsoft.com/office/officeart/2005/8/layout/orgChart1"/>
    <dgm:cxn modelId="{5AA110AD-D6D6-4E4D-BE6C-B2C2A2B9EA44}" type="presOf" srcId="{10656E91-4360-4820-AE86-58A8261A4331}" destId="{250E2A70-8799-4F99-9E65-2A3A4939DE30}" srcOrd="0" destOrd="0" presId="urn:microsoft.com/office/officeart/2005/8/layout/orgChart1"/>
    <dgm:cxn modelId="{8A6A8673-AAB9-4AE9-BC5C-1AA2D5050D29}" type="presOf" srcId="{59FB24CA-43D7-4452-AC4E-F3B605CBE77A}" destId="{233C9B69-121A-4228-A758-B63CA9B08970}" srcOrd="0" destOrd="0" presId="urn:microsoft.com/office/officeart/2005/8/layout/orgChart1"/>
    <dgm:cxn modelId="{8AB2D200-4A24-4F73-8561-79D288B8A863}" srcId="{9BD4FBBB-646A-446F-AE2B-8C38AA7A75A8}" destId="{5F364DD1-B2AB-4276-965B-98F22A89D779}" srcOrd="1" destOrd="0" parTransId="{71429061-693F-4EED-9475-192EBD53B213}" sibTransId="{517AA39C-4C22-412E-9139-DA166C252531}"/>
    <dgm:cxn modelId="{89390502-9A22-47FA-B011-7D70A3CBDA9A}" srcId="{208A61B5-49AB-43BE-B20B-EFC3B6DF7F2C}" destId="{BC9FAE7F-2AC7-4CC1-8E1E-A70C64856FF6}" srcOrd="1" destOrd="0" parTransId="{74830952-FBD2-4B32-AA89-21E8E6961FA2}" sibTransId="{5C1507FD-7571-4979-B5E0-1E2776224457}"/>
    <dgm:cxn modelId="{3280FBD6-D7FA-4CF1-B733-96A5E5355844}" type="presOf" srcId="{BB7359AE-5BDA-4972-A3C9-034DB18BC500}" destId="{02326E87-F34E-4774-8F48-A85AFE2F8C06}" srcOrd="0" destOrd="0" presId="urn:microsoft.com/office/officeart/2005/8/layout/orgChart1"/>
    <dgm:cxn modelId="{68A96669-79B0-4FED-A5FE-B6EE361C4EB6}" type="presOf" srcId="{9BD4FBBB-646A-446F-AE2B-8C38AA7A75A8}" destId="{D83AF609-E43F-4C4A-AEAF-5DA0C5014B21}" srcOrd="0" destOrd="0" presId="urn:microsoft.com/office/officeart/2005/8/layout/orgChart1"/>
    <dgm:cxn modelId="{73AE9AB6-3FEC-4E1D-8424-F5F332F9AC5B}" type="presOf" srcId="{BC9FAE7F-2AC7-4CC1-8E1E-A70C64856FF6}" destId="{A1D5E6B9-E196-4EAC-99BD-3FFBC6E345E8}" srcOrd="1" destOrd="0" presId="urn:microsoft.com/office/officeart/2005/8/layout/orgChart1"/>
    <dgm:cxn modelId="{34308FEC-F92D-4661-B57D-97782D1B4F11}" type="presOf" srcId="{71429061-693F-4EED-9475-192EBD53B213}" destId="{13A845CD-B9A8-4911-A1D9-F00F69DF6358}" srcOrd="0" destOrd="0" presId="urn:microsoft.com/office/officeart/2005/8/layout/orgChart1"/>
    <dgm:cxn modelId="{00FF4C62-A1E7-4CEF-BC3E-C6473A18EC81}" type="presOf" srcId="{AA2EAB80-6233-4356-9781-239286F74943}" destId="{66209310-2CFA-4E75-8C40-0B7E0824AA2D}" srcOrd="1" destOrd="0" presId="urn:microsoft.com/office/officeart/2005/8/layout/orgChart1"/>
    <dgm:cxn modelId="{8D7C77E8-BA1E-47E8-8C95-A65D0DC7062A}" srcId="{DB24AED4-8CDA-4FDA-A3DC-09822972BEC0}" destId="{1F25777F-E723-487D-8A20-24A6A47E8BCD}" srcOrd="1" destOrd="0" parTransId="{68CB99BD-8449-43E9-8997-E0A7AAC90B15}" sibTransId="{98DB2790-6A3D-45F0-A32E-E722182BE9B3}"/>
    <dgm:cxn modelId="{E0E40634-919B-4D6C-AC71-364904D1F767}" type="presOf" srcId="{68CB99BD-8449-43E9-8997-E0A7AAC90B15}" destId="{B1B2D3DC-9F7E-4129-B081-379442F5BCEB}" srcOrd="0" destOrd="0" presId="urn:microsoft.com/office/officeart/2005/8/layout/orgChart1"/>
    <dgm:cxn modelId="{EB20CA54-E036-44F4-901B-FE6B6C0F35A4}" type="presOf" srcId="{E969274F-C7B5-4FB0-831A-FBCC9AD58EA5}" destId="{EC4E1A02-3824-4DBB-BA2A-9BF59BCA4AB0}" srcOrd="1" destOrd="0" presId="urn:microsoft.com/office/officeart/2005/8/layout/orgChart1"/>
    <dgm:cxn modelId="{6A0A1EE9-DDDE-43CE-8DFC-2EF1E94E539F}" srcId="{5F364DD1-B2AB-4276-965B-98F22A89D779}" destId="{0176C3CF-269B-4117-9B4D-1889B0FAAD09}" srcOrd="2" destOrd="0" parTransId="{EEBEB23B-72DB-4DA2-A6D1-25CFF61B1CC4}" sibTransId="{66AC5EBC-C043-4FCB-8395-643028A792F3}"/>
    <dgm:cxn modelId="{D136B660-87E7-409E-988E-19D0C58061F6}" type="presOf" srcId="{9BD4FBBB-646A-446F-AE2B-8C38AA7A75A8}" destId="{9896BC7F-491D-4DD9-AD18-09227E447E3B}" srcOrd="1" destOrd="0" presId="urn:microsoft.com/office/officeart/2005/8/layout/orgChart1"/>
    <dgm:cxn modelId="{45D60775-4A4B-40CC-8A5A-A337A2FEE3FE}" type="presOf" srcId="{46F035C3-65B1-4F91-8D98-EFFF8CE8E5C8}" destId="{42BF61EE-135E-448E-866C-19B8201824BB}" srcOrd="0" destOrd="0" presId="urn:microsoft.com/office/officeart/2005/8/layout/orgChart1"/>
    <dgm:cxn modelId="{D843E825-1C68-4AEC-9034-33C1CBE99B8A}" type="presOf" srcId="{208A61B5-49AB-43BE-B20B-EFC3B6DF7F2C}" destId="{18D98F1E-0C22-42B7-80F8-47692086E101}" srcOrd="0" destOrd="0" presId="urn:microsoft.com/office/officeart/2005/8/layout/orgChart1"/>
    <dgm:cxn modelId="{16153778-7DA4-49C0-897D-2EA95F7CE443}" type="presOf" srcId="{5F364DD1-B2AB-4276-965B-98F22A89D779}" destId="{A6974736-D95A-463E-83CD-1A694BCAE815}" srcOrd="0" destOrd="0" presId="urn:microsoft.com/office/officeart/2005/8/layout/orgChart1"/>
    <dgm:cxn modelId="{9D8FF078-0038-43DD-AAC5-C5B6E557511C}" srcId="{45772B39-6750-4F65-A13F-BD7E8E1086F2}" destId="{4DF92138-66CC-4E34-A0B6-1D3B278CBF07}" srcOrd="3" destOrd="0" parTransId="{43181392-2B23-40C2-BDFB-4499E9DDAEC6}" sibTransId="{099B42BC-F5CA-4F19-8199-73498DAAFE45}"/>
    <dgm:cxn modelId="{91B8CC1A-42DC-4FF3-A7D2-E03B5CC7360C}" type="presOf" srcId="{E969274F-C7B5-4FB0-831A-FBCC9AD58EA5}" destId="{0E93D4D3-DA26-4C32-9CF5-16ACB47F831F}" srcOrd="0" destOrd="0" presId="urn:microsoft.com/office/officeart/2005/8/layout/orgChart1"/>
    <dgm:cxn modelId="{3106349A-640B-4E54-925B-322B74D00284}" type="presOf" srcId="{4DF92138-66CC-4E34-A0B6-1D3B278CBF07}" destId="{40D15414-1C86-4922-972A-966A9647E81A}" srcOrd="0" destOrd="0" presId="urn:microsoft.com/office/officeart/2005/8/layout/orgChart1"/>
    <dgm:cxn modelId="{1C4F31D0-0146-41BA-9643-DF0F49BC49C6}" type="presOf" srcId="{10656E91-4360-4820-AE86-58A8261A4331}" destId="{B31E11E5-3731-4415-BFE4-2EA610A5E652}" srcOrd="1" destOrd="0" presId="urn:microsoft.com/office/officeart/2005/8/layout/orgChart1"/>
    <dgm:cxn modelId="{A79505A4-EAA0-4FD5-81C0-45FA72340CF7}" srcId="{DB24AED4-8CDA-4FDA-A3DC-09822972BEC0}" destId="{8443B82A-B7D2-4C50-B961-1525468944AA}" srcOrd="0" destOrd="0" parTransId="{EB920C7D-7FE3-4971-828F-7C1E0A9AA344}" sibTransId="{E739DC55-A36D-48CF-9AD7-03B082E3C204}"/>
    <dgm:cxn modelId="{CA735C28-6CF1-47A7-87DD-D0690167243E}" srcId="{C0C9C609-613B-4D60-99D1-0C654AEE4D15}" destId="{DB24AED4-8CDA-4FDA-A3DC-09822972BEC0}" srcOrd="0" destOrd="0" parTransId="{189A7723-422B-405B-8189-7141B76C9526}" sibTransId="{E228A676-91F2-4572-A48B-D3943226E3FC}"/>
    <dgm:cxn modelId="{DA1905B6-4630-42BB-B542-45A1401922CC}" type="presOf" srcId="{8443B82A-B7D2-4C50-B961-1525468944AA}" destId="{BC89B4EE-D930-4266-977D-E767108623A8}" srcOrd="0" destOrd="0" presId="urn:microsoft.com/office/officeart/2005/8/layout/orgChart1"/>
    <dgm:cxn modelId="{448AA6EF-9E70-4F41-8151-F0C500A0DAFE}" type="presOf" srcId="{A1371239-C997-4FBC-8DDE-2B1E4645CC5A}" destId="{13FA097A-962E-4AEB-810B-C87063F22F10}" srcOrd="0" destOrd="0" presId="urn:microsoft.com/office/officeart/2005/8/layout/orgChart1"/>
    <dgm:cxn modelId="{EA12B476-5250-4C92-B07A-FAC318A2A3E0}" type="presOf" srcId="{46C8B189-C825-4123-A2A8-74BDFE78AB1A}" destId="{EF79F185-6475-4D91-A0E3-CEDCBE9EEA0E}" srcOrd="1" destOrd="0" presId="urn:microsoft.com/office/officeart/2005/8/layout/orgChart1"/>
    <dgm:cxn modelId="{22E049E4-2E74-47F8-ACA5-655BD1620872}" type="presOf" srcId="{F3E5CD97-8DC7-448B-AE12-1B0FEA8682F4}" destId="{49C91FB1-0010-41E8-AA1B-C974A308EC24}" srcOrd="1" destOrd="0" presId="urn:microsoft.com/office/officeart/2005/8/layout/orgChart1"/>
    <dgm:cxn modelId="{B131CA80-4F88-492F-8D83-D1009BE28938}" type="presOf" srcId="{43181392-2B23-40C2-BDFB-4499E9DDAEC6}" destId="{75526CD0-BA07-4EB9-BD00-F1393D5B380E}" srcOrd="0" destOrd="0" presId="urn:microsoft.com/office/officeart/2005/8/layout/orgChart1"/>
    <dgm:cxn modelId="{1AA32C12-E3C4-4382-AF40-1B05BD859267}" type="presOf" srcId="{4DC5D46D-69A3-451D-972E-E9218B3BB47E}" destId="{45E95516-98D6-49A7-9972-8DEF32F90968}" srcOrd="0" destOrd="0" presId="urn:microsoft.com/office/officeart/2005/8/layout/orgChart1"/>
    <dgm:cxn modelId="{8F967A8D-D650-49F5-A6D2-96AB863D5DE9}" type="presOf" srcId="{59FB24CA-43D7-4452-AC4E-F3B605CBE77A}" destId="{13CF0B18-91CC-4F8E-B5BA-2F5DE7EE4426}" srcOrd="1" destOrd="0" presId="urn:microsoft.com/office/officeart/2005/8/layout/orgChart1"/>
    <dgm:cxn modelId="{9E9CB853-5CB9-4879-9678-6382D7156565}" type="presOf" srcId="{DEC18FDE-6676-4D17-AF4B-47ED2E34C7B3}" destId="{84A1AACD-9EF5-488B-A936-04E6BC762BA6}" srcOrd="1" destOrd="0" presId="urn:microsoft.com/office/officeart/2005/8/layout/orgChart1"/>
    <dgm:cxn modelId="{03DC42F9-F016-4206-81A4-655DD3239282}" type="presOf" srcId="{45772B39-6750-4F65-A13F-BD7E8E1086F2}" destId="{A78ED7E4-82AA-4406-BD1E-9E621693F74F}" srcOrd="0" destOrd="0" presId="urn:microsoft.com/office/officeart/2005/8/layout/orgChart1"/>
    <dgm:cxn modelId="{90F579A9-9055-4457-A56D-0D77FE27FA33}" type="presOf" srcId="{0176C3CF-269B-4117-9B4D-1889B0FAAD09}" destId="{6FCE530F-DBDF-45DC-BFBA-29540C94E43E}" srcOrd="0" destOrd="0" presId="urn:microsoft.com/office/officeart/2005/8/layout/orgChart1"/>
    <dgm:cxn modelId="{8C8208E6-4424-455F-815B-9CB15AE1596A}" type="presOf" srcId="{F3E5CD97-8DC7-448B-AE12-1B0FEA8682F4}" destId="{73E938DF-2F3E-48EA-97FB-4B27FA0909B3}" srcOrd="0" destOrd="0" presId="urn:microsoft.com/office/officeart/2005/8/layout/orgChart1"/>
    <dgm:cxn modelId="{F84D64AF-BEE5-4D17-B370-EAA8E90302DE}" type="presOf" srcId="{46C8B189-C825-4123-A2A8-74BDFE78AB1A}" destId="{33529F74-5040-42FB-8C18-2D014336AB23}" srcOrd="0" destOrd="0" presId="urn:microsoft.com/office/officeart/2005/8/layout/orgChart1"/>
    <dgm:cxn modelId="{25C88449-B593-48BA-8659-12D327621DD7}" type="presOf" srcId="{4DF92138-66CC-4E34-A0B6-1D3B278CBF07}" destId="{F7CE8F14-C0DD-44CE-A6FB-570E5C523739}" srcOrd="1" destOrd="0" presId="urn:microsoft.com/office/officeart/2005/8/layout/orgChart1"/>
    <dgm:cxn modelId="{44524C7E-9E07-4846-87E5-221F19C6C153}" type="presOf" srcId="{208A61B5-49AB-43BE-B20B-EFC3B6DF7F2C}" destId="{B39E0966-E178-4F6C-9659-25DB8EA4563C}" srcOrd="1" destOrd="0" presId="urn:microsoft.com/office/officeart/2005/8/layout/orgChart1"/>
    <dgm:cxn modelId="{086D0F4D-F78F-4AF5-AC78-63509083B510}" srcId="{9BD4FBBB-646A-446F-AE2B-8C38AA7A75A8}" destId="{E969274F-C7B5-4FB0-831A-FBCC9AD58EA5}" srcOrd="3" destOrd="0" parTransId="{17AE72ED-3F03-4A81-A5F2-6447046FFD0D}" sibTransId="{A0A813E0-C334-4DA2-8C23-326E20EBB525}"/>
    <dgm:cxn modelId="{3C558D1F-5C22-4776-A0A0-CEA8561FFDCB}" type="presOf" srcId="{0D321C19-756D-4723-B7C7-4BDBAB29F3EC}" destId="{8CD735C8-AB2E-4877-94E7-868073E3DC8F}" srcOrd="0" destOrd="0" presId="urn:microsoft.com/office/officeart/2005/8/layout/orgChart1"/>
    <dgm:cxn modelId="{7A274C97-7C5C-4E1D-95BB-3C4667FA366A}" type="presOf" srcId="{1F25777F-E723-487D-8A20-24A6A47E8BCD}" destId="{76F4F905-609A-4C60-965F-50E96FCF51A0}" srcOrd="0" destOrd="0" presId="urn:microsoft.com/office/officeart/2005/8/layout/orgChart1"/>
    <dgm:cxn modelId="{2DA2505C-9373-44B8-B03C-0C09E972EFD2}" type="presOf" srcId="{5F364DD1-B2AB-4276-965B-98F22A89D779}" destId="{3276D724-F552-4F0D-8775-C16EEDFDADEC}" srcOrd="1" destOrd="0" presId="urn:microsoft.com/office/officeart/2005/8/layout/orgChart1"/>
    <dgm:cxn modelId="{25453045-C97D-4912-AB59-3ED2CF5572CE}" srcId="{45772B39-6750-4F65-A13F-BD7E8E1086F2}" destId="{AA2EAB80-6233-4356-9781-239286F74943}" srcOrd="1" destOrd="0" parTransId="{22DB7479-C6AB-4BCF-9B98-26CF3ADDE63E}" sibTransId="{C837FB77-0370-49E6-BEEA-D0291FBEB21C}"/>
    <dgm:cxn modelId="{A782349F-B228-43AD-A101-6E6532097168}" srcId="{45772B39-6750-4F65-A13F-BD7E8E1086F2}" destId="{59FB24CA-43D7-4452-AC4E-F3B605CBE77A}" srcOrd="0" destOrd="0" parTransId="{67555679-993F-4BB0-AC52-9972229CA2A6}" sibTransId="{08BB6AE5-B296-46F9-B233-AD8EE53FCE06}"/>
    <dgm:cxn modelId="{FB715CB6-E4D9-414B-B961-5FACDF7751BB}" type="presOf" srcId="{0176C3CF-269B-4117-9B4D-1889B0FAAD09}" destId="{156F7A39-FC3B-4C34-8D8B-157C1ACABAB0}" srcOrd="1" destOrd="0" presId="urn:microsoft.com/office/officeart/2005/8/layout/orgChart1"/>
    <dgm:cxn modelId="{9D091E2F-D8A6-4248-A176-5113D7ACBB38}" srcId="{5F364DD1-B2AB-4276-965B-98F22A89D779}" destId="{DEC18FDE-6676-4D17-AF4B-47ED2E34C7B3}" srcOrd="0" destOrd="0" parTransId="{0D321C19-756D-4723-B7C7-4BDBAB29F3EC}" sibTransId="{51D887FD-05B6-4944-9666-4820FC50BAB6}"/>
    <dgm:cxn modelId="{F45092A7-BAE2-413B-AD57-4BBBBFC64FD9}" type="presOf" srcId="{DEC18FDE-6676-4D17-AF4B-47ED2E34C7B3}" destId="{3F4C846B-6720-4681-9E8C-1F19321F3BCB}" srcOrd="0" destOrd="0" presId="urn:microsoft.com/office/officeart/2005/8/layout/orgChart1"/>
    <dgm:cxn modelId="{72407AD6-C7E3-4C2E-A6B9-BE36905ED3B3}" type="presOf" srcId="{AA2EAB80-6233-4356-9781-239286F74943}" destId="{DFE75010-FD08-4096-BFE9-255F3293857A}" srcOrd="0" destOrd="0" presId="urn:microsoft.com/office/officeart/2005/8/layout/orgChart1"/>
    <dgm:cxn modelId="{1467719F-DBA8-41F0-9881-4B0BA83A2E02}" type="presOf" srcId="{EB920C7D-7FE3-4971-828F-7C1E0A9AA344}" destId="{7F87F05B-DFF1-4B57-91BD-67FE5603A249}" srcOrd="0" destOrd="0" presId="urn:microsoft.com/office/officeart/2005/8/layout/orgChart1"/>
    <dgm:cxn modelId="{A09DB5CE-EC9B-4D9B-B489-D451C505A752}" type="presOf" srcId="{D3B964C1-BA41-41ED-81F1-FAD7D76ADC14}" destId="{F1721124-60CD-4CD3-A6F3-34593E96E04A}" srcOrd="0" destOrd="0" presId="urn:microsoft.com/office/officeart/2005/8/layout/orgChart1"/>
    <dgm:cxn modelId="{278AC6FF-F545-4AD8-94FA-1A437565A10A}" srcId="{8443B82A-B7D2-4C50-B961-1525468944AA}" destId="{9BD4FBBB-646A-446F-AE2B-8C38AA7A75A8}" srcOrd="0" destOrd="0" parTransId="{B90FD38E-ABC9-42AF-85BE-4CD85AA55905}" sibTransId="{FC62CAA4-081F-4FE6-8177-2C1E2667D603}"/>
    <dgm:cxn modelId="{666ABE30-72A1-45D9-A138-90E582742C0C}" type="presOf" srcId="{DB24AED4-8CDA-4FDA-A3DC-09822972BEC0}" destId="{A3A87560-893A-48AB-A0D0-5F48E6AE5CAF}" srcOrd="1" destOrd="0" presId="urn:microsoft.com/office/officeart/2005/8/layout/orgChart1"/>
    <dgm:cxn modelId="{9E9E4CB7-2D8C-4551-89A2-6DD479EA8C9A}" type="presOf" srcId="{EEBEB23B-72DB-4DA2-A6D1-25CFF61B1CC4}" destId="{AC7EF0C8-DBD1-4AED-A075-6DADE5B04A16}" srcOrd="0" destOrd="0" presId="urn:microsoft.com/office/officeart/2005/8/layout/orgChart1"/>
    <dgm:cxn modelId="{579C5BFA-5BA8-4438-9D16-3D0035823B01}" type="presOf" srcId="{B90FD38E-ABC9-42AF-85BE-4CD85AA55905}" destId="{E3322246-2D9D-4202-963A-11E85A37F6F5}" srcOrd="0" destOrd="0" presId="urn:microsoft.com/office/officeart/2005/8/layout/orgChart1"/>
    <dgm:cxn modelId="{49699C95-1675-4F55-B326-AC88F46AB5D7}" type="presOf" srcId="{F132BF53-6289-4F6E-8815-00742024F593}" destId="{27472251-1450-4A8F-A6AE-2B27FC53AB2B}" srcOrd="0" destOrd="0" presId="urn:microsoft.com/office/officeart/2005/8/layout/orgChart1"/>
    <dgm:cxn modelId="{546C2EF0-C136-4111-83DC-3259985A4147}" type="presOf" srcId="{22DB7479-C6AB-4BCF-9B98-26CF3ADDE63E}" destId="{4BA22B53-51E7-4886-93E6-BD81E179C991}" srcOrd="0" destOrd="0" presId="urn:microsoft.com/office/officeart/2005/8/layout/orgChart1"/>
    <dgm:cxn modelId="{82DA317C-65BC-4C23-8548-A1A0DCD2647D}" type="presOf" srcId="{1F25777F-E723-487D-8A20-24A6A47E8BCD}" destId="{3D20D668-FB07-4494-8509-45611BBBDE1E}" srcOrd="1" destOrd="0" presId="urn:microsoft.com/office/officeart/2005/8/layout/orgChart1"/>
    <dgm:cxn modelId="{04F3C520-648A-439C-9992-9F3CBC80AEB2}" type="presOf" srcId="{74830952-FBD2-4B32-AA89-21E8E6961FA2}" destId="{E52C42F1-9ABF-49BA-A749-CFF2EE2DBED5}" srcOrd="0" destOrd="0" presId="urn:microsoft.com/office/officeart/2005/8/layout/orgChart1"/>
    <dgm:cxn modelId="{99FCFAEA-5718-46FD-8DDF-3089B8FE278D}" type="presOf" srcId="{45772B39-6750-4F65-A13F-BD7E8E1086F2}" destId="{780C2EA4-C8C1-43A3-B5E8-42CD7E358923}" srcOrd="1" destOrd="0" presId="urn:microsoft.com/office/officeart/2005/8/layout/orgChart1"/>
    <dgm:cxn modelId="{72CF2EDA-7D32-4CB6-92BA-86964363CF6A}" type="presOf" srcId="{DB24AED4-8CDA-4FDA-A3DC-09822972BEC0}" destId="{F783A400-8195-4697-B1F5-7074CBFA0AB6}" srcOrd="0" destOrd="0" presId="urn:microsoft.com/office/officeart/2005/8/layout/orgChart1"/>
    <dgm:cxn modelId="{F5B32630-1B82-4211-9281-CA76148D9A5D}" type="presOf" srcId="{67555679-993F-4BB0-AC52-9972229CA2A6}" destId="{C6B4B4DE-E7AF-4720-96EB-3A23FF0D6802}" srcOrd="0" destOrd="0" presId="urn:microsoft.com/office/officeart/2005/8/layout/orgChart1"/>
    <dgm:cxn modelId="{CC7F42EC-D3F2-4168-B806-A30135352060}" srcId="{DB24AED4-8CDA-4FDA-A3DC-09822972BEC0}" destId="{10656E91-4360-4820-AE86-58A8261A4331}" srcOrd="2" destOrd="0" parTransId="{4DC5D46D-69A3-451D-972E-E9218B3BB47E}" sibTransId="{7B05C47A-5BC4-4756-8ABC-E3C0376F19AB}"/>
    <dgm:cxn modelId="{9026669D-85E4-4602-8FE0-9E7DE060871C}" type="presOf" srcId="{8443B82A-B7D2-4C50-B961-1525468944AA}" destId="{334B5307-9534-4DD8-ABC9-68E7CE658E0D}" srcOrd="1" destOrd="0" presId="urn:microsoft.com/office/officeart/2005/8/layout/orgChart1"/>
    <dgm:cxn modelId="{264FB9D1-6E0F-45B3-B725-CC73E6CBF725}" srcId="{5F364DD1-B2AB-4276-965B-98F22A89D779}" destId="{F3E5CD97-8DC7-448B-AE12-1B0FEA8682F4}" srcOrd="1" destOrd="0" parTransId="{A1371239-C997-4FBC-8DDE-2B1E4645CC5A}" sibTransId="{4BABC8FD-9742-4EC1-832D-1537AF84AFFF}"/>
    <dgm:cxn modelId="{B6D60239-5453-4228-A480-65B5549657CE}" type="presOf" srcId="{BC9FAE7F-2AC7-4CC1-8E1E-A70C64856FF6}" destId="{129B10BA-0BF9-4694-BE3A-3443B118C7A8}" srcOrd="0" destOrd="0" presId="urn:microsoft.com/office/officeart/2005/8/layout/orgChart1"/>
    <dgm:cxn modelId="{19C77F47-A80C-4E35-9E09-091C0AEFBD1E}" srcId="{208A61B5-49AB-43BE-B20B-EFC3B6DF7F2C}" destId="{46C8B189-C825-4123-A2A8-74BDFE78AB1A}" srcOrd="0" destOrd="0" parTransId="{8724C238-F5CE-4950-A1F4-8BA3F36E7CB3}" sibTransId="{53F0D493-BB61-4B8C-A87A-A477BBED48BA}"/>
    <dgm:cxn modelId="{82FA15EE-B199-4DE8-B532-3BF1AB1FE973}" srcId="{9BD4FBBB-646A-446F-AE2B-8C38AA7A75A8}" destId="{45772B39-6750-4F65-A13F-BD7E8E1086F2}" srcOrd="2" destOrd="0" parTransId="{F132BF53-6289-4F6E-8815-00742024F593}" sibTransId="{F0C5382A-08D1-4501-BB97-85365B73A132}"/>
    <dgm:cxn modelId="{EE1DF872-D88F-4E55-A1B4-B3D8A2A72D09}" type="presOf" srcId="{D3B964C1-BA41-41ED-81F1-FAD7D76ADC14}" destId="{F04927C3-D4DA-4194-9887-7F9A80DAB24B}" srcOrd="1" destOrd="0" presId="urn:microsoft.com/office/officeart/2005/8/layout/orgChart1"/>
    <dgm:cxn modelId="{16562A4A-9566-4957-9547-4BE963759383}" srcId="{45772B39-6750-4F65-A13F-BD7E8E1086F2}" destId="{D3B964C1-BA41-41ED-81F1-FAD7D76ADC14}" srcOrd="2" destOrd="0" parTransId="{46F035C3-65B1-4F91-8D98-EFFF8CE8E5C8}" sibTransId="{935CFBF2-9848-4B45-AF35-16C653FD2D66}"/>
    <dgm:cxn modelId="{B9358B5D-5ABF-40B6-94E6-DC43926C4730}" type="presOf" srcId="{C0C9C609-613B-4D60-99D1-0C654AEE4D15}" destId="{2EC83C7B-E5EB-4416-BA55-45EE6226EE2A}" srcOrd="0" destOrd="0" presId="urn:microsoft.com/office/officeart/2005/8/layout/orgChart1"/>
    <dgm:cxn modelId="{7695D90B-3DD3-4797-AACD-27C7681B6336}" type="presOf" srcId="{8724C238-F5CE-4950-A1F4-8BA3F36E7CB3}" destId="{BEE46F71-AD3B-4A72-9F70-6847893D62A4}" srcOrd="0" destOrd="0" presId="urn:microsoft.com/office/officeart/2005/8/layout/orgChart1"/>
    <dgm:cxn modelId="{4385DB88-59B7-48FB-BFED-F766FF806A30}" srcId="{9BD4FBBB-646A-446F-AE2B-8C38AA7A75A8}" destId="{208A61B5-49AB-43BE-B20B-EFC3B6DF7F2C}" srcOrd="0" destOrd="0" parTransId="{BB7359AE-5BDA-4972-A3C9-034DB18BC500}" sibTransId="{E9C837E0-B673-4511-8D2F-05FB3647590A}"/>
    <dgm:cxn modelId="{0FC7A0A1-FD82-4D2E-899A-C35525A84AB8}" type="presParOf" srcId="{2EC83C7B-E5EB-4416-BA55-45EE6226EE2A}" destId="{4F90358D-1D56-4AD2-B3FE-3E6BA9E63F11}" srcOrd="0" destOrd="0" presId="urn:microsoft.com/office/officeart/2005/8/layout/orgChart1"/>
    <dgm:cxn modelId="{431D4578-98B0-42C9-B51E-BD2FC1703919}" type="presParOf" srcId="{4F90358D-1D56-4AD2-B3FE-3E6BA9E63F11}" destId="{D34F91D9-0AD4-467D-BED6-D7AA00D6879A}" srcOrd="0" destOrd="0" presId="urn:microsoft.com/office/officeart/2005/8/layout/orgChart1"/>
    <dgm:cxn modelId="{5EFC1F38-CC67-4E8A-B0F7-8CDCDF88215A}" type="presParOf" srcId="{D34F91D9-0AD4-467D-BED6-D7AA00D6879A}" destId="{F783A400-8195-4697-B1F5-7074CBFA0AB6}" srcOrd="0" destOrd="0" presId="urn:microsoft.com/office/officeart/2005/8/layout/orgChart1"/>
    <dgm:cxn modelId="{D7C4DD82-398B-45D0-9893-877572B9E2E4}" type="presParOf" srcId="{D34F91D9-0AD4-467D-BED6-D7AA00D6879A}" destId="{A3A87560-893A-48AB-A0D0-5F48E6AE5CAF}" srcOrd="1" destOrd="0" presId="urn:microsoft.com/office/officeart/2005/8/layout/orgChart1"/>
    <dgm:cxn modelId="{9B5C7837-A74B-4D84-A6C9-4F2492AE58E6}" type="presParOf" srcId="{4F90358D-1D56-4AD2-B3FE-3E6BA9E63F11}" destId="{7A17FA46-DAB2-4E41-B23B-04E8A72AF4F9}" srcOrd="1" destOrd="0" presId="urn:microsoft.com/office/officeart/2005/8/layout/orgChart1"/>
    <dgm:cxn modelId="{48B36932-4A41-4BD3-96CE-6747841AB872}" type="presParOf" srcId="{7A17FA46-DAB2-4E41-B23B-04E8A72AF4F9}" destId="{7F87F05B-DFF1-4B57-91BD-67FE5603A249}" srcOrd="0" destOrd="0" presId="urn:microsoft.com/office/officeart/2005/8/layout/orgChart1"/>
    <dgm:cxn modelId="{869B6744-DE4A-42A1-9506-B09AC84ED86F}" type="presParOf" srcId="{7A17FA46-DAB2-4E41-B23B-04E8A72AF4F9}" destId="{343D2C00-B6DC-4BDA-BC1E-97E3C3689C3E}" srcOrd="1" destOrd="0" presId="urn:microsoft.com/office/officeart/2005/8/layout/orgChart1"/>
    <dgm:cxn modelId="{B8A839B3-0F49-4517-86B9-9192F2445313}" type="presParOf" srcId="{343D2C00-B6DC-4BDA-BC1E-97E3C3689C3E}" destId="{3FD8F157-5F06-4E34-B669-A02BE41E5DB0}" srcOrd="0" destOrd="0" presId="urn:microsoft.com/office/officeart/2005/8/layout/orgChart1"/>
    <dgm:cxn modelId="{50F5CDE3-18FC-4745-9CFA-1E18FC368B11}" type="presParOf" srcId="{3FD8F157-5F06-4E34-B669-A02BE41E5DB0}" destId="{BC89B4EE-D930-4266-977D-E767108623A8}" srcOrd="0" destOrd="0" presId="urn:microsoft.com/office/officeart/2005/8/layout/orgChart1"/>
    <dgm:cxn modelId="{DBCB7E83-34F0-49FE-969C-E4277301D322}" type="presParOf" srcId="{3FD8F157-5F06-4E34-B669-A02BE41E5DB0}" destId="{334B5307-9534-4DD8-ABC9-68E7CE658E0D}" srcOrd="1" destOrd="0" presId="urn:microsoft.com/office/officeart/2005/8/layout/orgChart1"/>
    <dgm:cxn modelId="{B0D4AC24-F430-4C99-97BA-1CEE3E4503B7}" type="presParOf" srcId="{343D2C00-B6DC-4BDA-BC1E-97E3C3689C3E}" destId="{AF14E815-8AD0-41CD-B1C5-3E13814266F6}" srcOrd="1" destOrd="0" presId="urn:microsoft.com/office/officeart/2005/8/layout/orgChart1"/>
    <dgm:cxn modelId="{36CF0F79-4594-4C4D-8C8A-05FA79C122FD}" type="presParOf" srcId="{AF14E815-8AD0-41CD-B1C5-3E13814266F6}" destId="{E3322246-2D9D-4202-963A-11E85A37F6F5}" srcOrd="0" destOrd="0" presId="urn:microsoft.com/office/officeart/2005/8/layout/orgChart1"/>
    <dgm:cxn modelId="{22B70517-0095-4654-98FE-A9FE4FF667F0}" type="presParOf" srcId="{AF14E815-8AD0-41CD-B1C5-3E13814266F6}" destId="{3B931FBC-6A2A-429C-8054-C085BA74A1EE}" srcOrd="1" destOrd="0" presId="urn:microsoft.com/office/officeart/2005/8/layout/orgChart1"/>
    <dgm:cxn modelId="{35AB5C88-D99B-4B2C-BA85-42DAC950D51B}" type="presParOf" srcId="{3B931FBC-6A2A-429C-8054-C085BA74A1EE}" destId="{66B2CE5D-A3CE-4604-859C-1C32C00F28C7}" srcOrd="0" destOrd="0" presId="urn:microsoft.com/office/officeart/2005/8/layout/orgChart1"/>
    <dgm:cxn modelId="{2E1F2C86-80BD-4E7C-8A0D-B34A455C37E6}" type="presParOf" srcId="{66B2CE5D-A3CE-4604-859C-1C32C00F28C7}" destId="{D83AF609-E43F-4C4A-AEAF-5DA0C5014B21}" srcOrd="0" destOrd="0" presId="urn:microsoft.com/office/officeart/2005/8/layout/orgChart1"/>
    <dgm:cxn modelId="{D1BEC4F0-6C8D-4A3D-920A-6AD31E77486F}" type="presParOf" srcId="{66B2CE5D-A3CE-4604-859C-1C32C00F28C7}" destId="{9896BC7F-491D-4DD9-AD18-09227E447E3B}" srcOrd="1" destOrd="0" presId="urn:microsoft.com/office/officeart/2005/8/layout/orgChart1"/>
    <dgm:cxn modelId="{1F82A80E-1C05-4AD9-BB78-75B3D3C6ACC9}" type="presParOf" srcId="{3B931FBC-6A2A-429C-8054-C085BA74A1EE}" destId="{6281B641-7D05-4DBB-BC92-7BD2A2E3099A}" srcOrd="1" destOrd="0" presId="urn:microsoft.com/office/officeart/2005/8/layout/orgChart1"/>
    <dgm:cxn modelId="{F2400CE7-4D30-4A4B-BA1C-38F91801A369}" type="presParOf" srcId="{6281B641-7D05-4DBB-BC92-7BD2A2E3099A}" destId="{02326E87-F34E-4774-8F48-A85AFE2F8C06}" srcOrd="0" destOrd="0" presId="urn:microsoft.com/office/officeart/2005/8/layout/orgChart1"/>
    <dgm:cxn modelId="{48519C7A-FD90-4C3F-9B03-2B4586397E12}" type="presParOf" srcId="{6281B641-7D05-4DBB-BC92-7BD2A2E3099A}" destId="{207004F4-CC95-4919-89A3-B99A2E64C588}" srcOrd="1" destOrd="0" presId="urn:microsoft.com/office/officeart/2005/8/layout/orgChart1"/>
    <dgm:cxn modelId="{06206DA5-82F6-4497-BB62-177B2E2D1D67}" type="presParOf" srcId="{207004F4-CC95-4919-89A3-B99A2E64C588}" destId="{97C27004-D03A-42E4-B0A2-1DD3F542D334}" srcOrd="0" destOrd="0" presId="urn:microsoft.com/office/officeart/2005/8/layout/orgChart1"/>
    <dgm:cxn modelId="{45A1CC63-61BB-4605-88BF-3C5B7A83F5EB}" type="presParOf" srcId="{97C27004-D03A-42E4-B0A2-1DD3F542D334}" destId="{18D98F1E-0C22-42B7-80F8-47692086E101}" srcOrd="0" destOrd="0" presId="urn:microsoft.com/office/officeart/2005/8/layout/orgChart1"/>
    <dgm:cxn modelId="{D0ED219F-2445-4948-940B-86682E301344}" type="presParOf" srcId="{97C27004-D03A-42E4-B0A2-1DD3F542D334}" destId="{B39E0966-E178-4F6C-9659-25DB8EA4563C}" srcOrd="1" destOrd="0" presId="urn:microsoft.com/office/officeart/2005/8/layout/orgChart1"/>
    <dgm:cxn modelId="{A84D10A9-857C-4745-AC66-F0D4E7ED1824}" type="presParOf" srcId="{207004F4-CC95-4919-89A3-B99A2E64C588}" destId="{D52F1FA7-935B-4E65-B2A9-A0AC7DE694C2}" srcOrd="1" destOrd="0" presId="urn:microsoft.com/office/officeart/2005/8/layout/orgChart1"/>
    <dgm:cxn modelId="{5DD3E9D6-AC13-46F3-A38F-5CA089643CF3}" type="presParOf" srcId="{D52F1FA7-935B-4E65-B2A9-A0AC7DE694C2}" destId="{BEE46F71-AD3B-4A72-9F70-6847893D62A4}" srcOrd="0" destOrd="0" presId="urn:microsoft.com/office/officeart/2005/8/layout/orgChart1"/>
    <dgm:cxn modelId="{C176A766-4B4C-4E89-A160-F7C5ECF9257E}" type="presParOf" srcId="{D52F1FA7-935B-4E65-B2A9-A0AC7DE694C2}" destId="{F4EE2C9A-D33D-4E4F-BF6C-34C7075AE4CE}" srcOrd="1" destOrd="0" presId="urn:microsoft.com/office/officeart/2005/8/layout/orgChart1"/>
    <dgm:cxn modelId="{96709753-7BCB-4D56-936C-3B6851AB8217}" type="presParOf" srcId="{F4EE2C9A-D33D-4E4F-BF6C-34C7075AE4CE}" destId="{2195DEA4-8A8B-4714-9F6C-FE0F6E5FC460}" srcOrd="0" destOrd="0" presId="urn:microsoft.com/office/officeart/2005/8/layout/orgChart1"/>
    <dgm:cxn modelId="{EA742878-052B-4FA0-A75A-B8E04373D917}" type="presParOf" srcId="{2195DEA4-8A8B-4714-9F6C-FE0F6E5FC460}" destId="{33529F74-5040-42FB-8C18-2D014336AB23}" srcOrd="0" destOrd="0" presId="urn:microsoft.com/office/officeart/2005/8/layout/orgChart1"/>
    <dgm:cxn modelId="{4EE010FE-B39A-42CA-BC3F-E632F081FCF4}" type="presParOf" srcId="{2195DEA4-8A8B-4714-9F6C-FE0F6E5FC460}" destId="{EF79F185-6475-4D91-A0E3-CEDCBE9EEA0E}" srcOrd="1" destOrd="0" presId="urn:microsoft.com/office/officeart/2005/8/layout/orgChart1"/>
    <dgm:cxn modelId="{D4B6CA92-E8AB-4261-A5D7-D6B0F3BDF7AA}" type="presParOf" srcId="{F4EE2C9A-D33D-4E4F-BF6C-34C7075AE4CE}" destId="{AD2E7E37-B3AE-4BF1-A4CB-74D22513086F}" srcOrd="1" destOrd="0" presId="urn:microsoft.com/office/officeart/2005/8/layout/orgChart1"/>
    <dgm:cxn modelId="{51FCBB50-6D35-4F70-ABB1-7FEB1D12AE07}" type="presParOf" srcId="{F4EE2C9A-D33D-4E4F-BF6C-34C7075AE4CE}" destId="{B0ECCA0D-3555-4EFE-9640-9FAE772D0FE7}" srcOrd="2" destOrd="0" presId="urn:microsoft.com/office/officeart/2005/8/layout/orgChart1"/>
    <dgm:cxn modelId="{ABE5FDA2-C56A-45CA-A484-FC9C96E60117}" type="presParOf" srcId="{D52F1FA7-935B-4E65-B2A9-A0AC7DE694C2}" destId="{E52C42F1-9ABF-49BA-A749-CFF2EE2DBED5}" srcOrd="2" destOrd="0" presId="urn:microsoft.com/office/officeart/2005/8/layout/orgChart1"/>
    <dgm:cxn modelId="{50457526-40BD-45F8-BEF8-FEFCBB71A8B8}" type="presParOf" srcId="{D52F1FA7-935B-4E65-B2A9-A0AC7DE694C2}" destId="{5BF6EEF5-CC24-488C-B908-3508884C69BD}" srcOrd="3" destOrd="0" presId="urn:microsoft.com/office/officeart/2005/8/layout/orgChart1"/>
    <dgm:cxn modelId="{ED07D957-406B-49AD-96C4-C0F4A2472CA0}" type="presParOf" srcId="{5BF6EEF5-CC24-488C-B908-3508884C69BD}" destId="{8355C396-E189-4B40-8900-E110BB1AFCAE}" srcOrd="0" destOrd="0" presId="urn:microsoft.com/office/officeart/2005/8/layout/orgChart1"/>
    <dgm:cxn modelId="{D930B4E8-F889-442B-9C57-310078C48135}" type="presParOf" srcId="{8355C396-E189-4B40-8900-E110BB1AFCAE}" destId="{129B10BA-0BF9-4694-BE3A-3443B118C7A8}" srcOrd="0" destOrd="0" presId="urn:microsoft.com/office/officeart/2005/8/layout/orgChart1"/>
    <dgm:cxn modelId="{CA0B78F3-2C28-46E0-BFB1-6E8F09F0F6C9}" type="presParOf" srcId="{8355C396-E189-4B40-8900-E110BB1AFCAE}" destId="{A1D5E6B9-E196-4EAC-99BD-3FFBC6E345E8}" srcOrd="1" destOrd="0" presId="urn:microsoft.com/office/officeart/2005/8/layout/orgChart1"/>
    <dgm:cxn modelId="{72AD7F3D-AAA3-4667-AF8F-F8506DD8EEBA}" type="presParOf" srcId="{5BF6EEF5-CC24-488C-B908-3508884C69BD}" destId="{A3BF2A1A-C5F3-4D64-B66D-5123E22F89A8}" srcOrd="1" destOrd="0" presId="urn:microsoft.com/office/officeart/2005/8/layout/orgChart1"/>
    <dgm:cxn modelId="{0934049F-4EBF-41BD-91C2-70C58705ED79}" type="presParOf" srcId="{5BF6EEF5-CC24-488C-B908-3508884C69BD}" destId="{6A54D06A-F8F1-42B7-AB88-632AD956F331}" srcOrd="2" destOrd="0" presId="urn:microsoft.com/office/officeart/2005/8/layout/orgChart1"/>
    <dgm:cxn modelId="{4A83E1EE-D810-4551-84AA-4324BF0D56D9}" type="presParOf" srcId="{207004F4-CC95-4919-89A3-B99A2E64C588}" destId="{4CD497CF-B913-40E3-B054-5DC4EC6B055A}" srcOrd="2" destOrd="0" presId="urn:microsoft.com/office/officeart/2005/8/layout/orgChart1"/>
    <dgm:cxn modelId="{E4ABCD10-8B70-4DEC-A50C-A35C8BE8AB05}" type="presParOf" srcId="{6281B641-7D05-4DBB-BC92-7BD2A2E3099A}" destId="{13A845CD-B9A8-4911-A1D9-F00F69DF6358}" srcOrd="2" destOrd="0" presId="urn:microsoft.com/office/officeart/2005/8/layout/orgChart1"/>
    <dgm:cxn modelId="{C8F96392-F253-46BB-BB2E-B22D096F0F2C}" type="presParOf" srcId="{6281B641-7D05-4DBB-BC92-7BD2A2E3099A}" destId="{6D67C013-7426-4E7C-867A-D5F3FE4305EC}" srcOrd="3" destOrd="0" presId="urn:microsoft.com/office/officeart/2005/8/layout/orgChart1"/>
    <dgm:cxn modelId="{1EF05CF3-3526-44FB-BF52-A91872BCE1D2}" type="presParOf" srcId="{6D67C013-7426-4E7C-867A-D5F3FE4305EC}" destId="{C2E03E9E-0AAE-4A06-8910-7F8F45C874F3}" srcOrd="0" destOrd="0" presId="urn:microsoft.com/office/officeart/2005/8/layout/orgChart1"/>
    <dgm:cxn modelId="{F7246D01-5236-457E-9806-82DFE652DB36}" type="presParOf" srcId="{C2E03E9E-0AAE-4A06-8910-7F8F45C874F3}" destId="{A6974736-D95A-463E-83CD-1A694BCAE815}" srcOrd="0" destOrd="0" presId="urn:microsoft.com/office/officeart/2005/8/layout/orgChart1"/>
    <dgm:cxn modelId="{B8916897-51C3-4E9E-A93E-DC3DE83F9718}" type="presParOf" srcId="{C2E03E9E-0AAE-4A06-8910-7F8F45C874F3}" destId="{3276D724-F552-4F0D-8775-C16EEDFDADEC}" srcOrd="1" destOrd="0" presId="urn:microsoft.com/office/officeart/2005/8/layout/orgChart1"/>
    <dgm:cxn modelId="{BECB58D2-41DA-4757-8605-14675FB2D863}" type="presParOf" srcId="{6D67C013-7426-4E7C-867A-D5F3FE4305EC}" destId="{A5B1BE17-5032-4A54-86F5-82AD52EED8A6}" srcOrd="1" destOrd="0" presId="urn:microsoft.com/office/officeart/2005/8/layout/orgChart1"/>
    <dgm:cxn modelId="{EA2211C6-3B4C-4682-BDAF-C2EAD7F845DF}" type="presParOf" srcId="{A5B1BE17-5032-4A54-86F5-82AD52EED8A6}" destId="{8CD735C8-AB2E-4877-94E7-868073E3DC8F}" srcOrd="0" destOrd="0" presId="urn:microsoft.com/office/officeart/2005/8/layout/orgChart1"/>
    <dgm:cxn modelId="{0DEE08E9-A2BC-4D80-B83F-E4E9C533DFE4}" type="presParOf" srcId="{A5B1BE17-5032-4A54-86F5-82AD52EED8A6}" destId="{AEE26705-4E80-42EF-9D1F-DEB026959021}" srcOrd="1" destOrd="0" presId="urn:microsoft.com/office/officeart/2005/8/layout/orgChart1"/>
    <dgm:cxn modelId="{109989A8-8706-4F18-9A93-9D596347A427}" type="presParOf" srcId="{AEE26705-4E80-42EF-9D1F-DEB026959021}" destId="{7E3B166F-558B-4193-A13A-CF7985453F0E}" srcOrd="0" destOrd="0" presId="urn:microsoft.com/office/officeart/2005/8/layout/orgChart1"/>
    <dgm:cxn modelId="{6D580949-E9A6-4718-A8BC-FC6396024AED}" type="presParOf" srcId="{7E3B166F-558B-4193-A13A-CF7985453F0E}" destId="{3F4C846B-6720-4681-9E8C-1F19321F3BCB}" srcOrd="0" destOrd="0" presId="urn:microsoft.com/office/officeart/2005/8/layout/orgChart1"/>
    <dgm:cxn modelId="{B8CB87B4-C9A3-4742-B44D-0B2D353CFC30}" type="presParOf" srcId="{7E3B166F-558B-4193-A13A-CF7985453F0E}" destId="{84A1AACD-9EF5-488B-A936-04E6BC762BA6}" srcOrd="1" destOrd="0" presId="urn:microsoft.com/office/officeart/2005/8/layout/orgChart1"/>
    <dgm:cxn modelId="{BAE43A0A-1249-4B32-A114-C1E6468DB926}" type="presParOf" srcId="{AEE26705-4E80-42EF-9D1F-DEB026959021}" destId="{D098BA4A-A449-45A2-B3ED-4C20849BC6B3}" srcOrd="1" destOrd="0" presId="urn:microsoft.com/office/officeart/2005/8/layout/orgChart1"/>
    <dgm:cxn modelId="{4A231D68-C36A-41C2-95A8-C26372AEB48E}" type="presParOf" srcId="{AEE26705-4E80-42EF-9D1F-DEB026959021}" destId="{8EC16BFE-2DE0-4A5E-918F-D1505FC9F6B2}" srcOrd="2" destOrd="0" presId="urn:microsoft.com/office/officeart/2005/8/layout/orgChart1"/>
    <dgm:cxn modelId="{EE8E3436-9451-4C2B-A3CE-56B2A2546BAD}" type="presParOf" srcId="{A5B1BE17-5032-4A54-86F5-82AD52EED8A6}" destId="{13FA097A-962E-4AEB-810B-C87063F22F10}" srcOrd="2" destOrd="0" presId="urn:microsoft.com/office/officeart/2005/8/layout/orgChart1"/>
    <dgm:cxn modelId="{21202A00-1917-44C4-8693-9BA7F0CCE280}" type="presParOf" srcId="{A5B1BE17-5032-4A54-86F5-82AD52EED8A6}" destId="{318834BA-A86A-407A-91EA-9FEA1DEF7BF5}" srcOrd="3" destOrd="0" presId="urn:microsoft.com/office/officeart/2005/8/layout/orgChart1"/>
    <dgm:cxn modelId="{62330842-9928-4F6A-9ACC-DCF35A61AFBC}" type="presParOf" srcId="{318834BA-A86A-407A-91EA-9FEA1DEF7BF5}" destId="{B9381245-F1C5-4B51-B1EF-386E8D142C49}" srcOrd="0" destOrd="0" presId="urn:microsoft.com/office/officeart/2005/8/layout/orgChart1"/>
    <dgm:cxn modelId="{1AD89C17-F98E-4019-8416-89796AAEADEA}" type="presParOf" srcId="{B9381245-F1C5-4B51-B1EF-386E8D142C49}" destId="{73E938DF-2F3E-48EA-97FB-4B27FA0909B3}" srcOrd="0" destOrd="0" presId="urn:microsoft.com/office/officeart/2005/8/layout/orgChart1"/>
    <dgm:cxn modelId="{3333DD5B-F0BA-4515-8908-B1198F5C9093}" type="presParOf" srcId="{B9381245-F1C5-4B51-B1EF-386E8D142C49}" destId="{49C91FB1-0010-41E8-AA1B-C974A308EC24}" srcOrd="1" destOrd="0" presId="urn:microsoft.com/office/officeart/2005/8/layout/orgChart1"/>
    <dgm:cxn modelId="{31DF9611-B32F-4CB2-95C2-D59F3765DCD1}" type="presParOf" srcId="{318834BA-A86A-407A-91EA-9FEA1DEF7BF5}" destId="{6005DD16-2316-4438-B69E-E160BF6AC6DF}" srcOrd="1" destOrd="0" presId="urn:microsoft.com/office/officeart/2005/8/layout/orgChart1"/>
    <dgm:cxn modelId="{CA51CB88-EC71-46FB-BF35-7C6CEF6F2215}" type="presParOf" srcId="{318834BA-A86A-407A-91EA-9FEA1DEF7BF5}" destId="{5C0E6B30-9C5D-41B5-9EB3-AF86771088B6}" srcOrd="2" destOrd="0" presId="urn:microsoft.com/office/officeart/2005/8/layout/orgChart1"/>
    <dgm:cxn modelId="{43669AF1-4004-4BF2-B157-9B5632B71495}" type="presParOf" srcId="{A5B1BE17-5032-4A54-86F5-82AD52EED8A6}" destId="{AC7EF0C8-DBD1-4AED-A075-6DADE5B04A16}" srcOrd="4" destOrd="0" presId="urn:microsoft.com/office/officeart/2005/8/layout/orgChart1"/>
    <dgm:cxn modelId="{ED824FE3-5150-462A-B697-2FB8E9DEFE63}" type="presParOf" srcId="{A5B1BE17-5032-4A54-86F5-82AD52EED8A6}" destId="{67104D85-99DB-4B4F-B993-5518268074B8}" srcOrd="5" destOrd="0" presId="urn:microsoft.com/office/officeart/2005/8/layout/orgChart1"/>
    <dgm:cxn modelId="{A512E749-9533-4835-95B6-AB577C07D211}" type="presParOf" srcId="{67104D85-99DB-4B4F-B993-5518268074B8}" destId="{DB69EDBA-F9C3-4BAB-81EC-8691C631672E}" srcOrd="0" destOrd="0" presId="urn:microsoft.com/office/officeart/2005/8/layout/orgChart1"/>
    <dgm:cxn modelId="{716140E1-233B-41C9-A5C9-64DB3D9D8160}" type="presParOf" srcId="{DB69EDBA-F9C3-4BAB-81EC-8691C631672E}" destId="{6FCE530F-DBDF-45DC-BFBA-29540C94E43E}" srcOrd="0" destOrd="0" presId="urn:microsoft.com/office/officeart/2005/8/layout/orgChart1"/>
    <dgm:cxn modelId="{D33AD2C7-6D5A-4F99-A264-5ED22B005AAA}" type="presParOf" srcId="{DB69EDBA-F9C3-4BAB-81EC-8691C631672E}" destId="{156F7A39-FC3B-4C34-8D8B-157C1ACABAB0}" srcOrd="1" destOrd="0" presId="urn:microsoft.com/office/officeart/2005/8/layout/orgChart1"/>
    <dgm:cxn modelId="{A9161477-65ED-4744-A005-6E6171501D57}" type="presParOf" srcId="{67104D85-99DB-4B4F-B993-5518268074B8}" destId="{5E8E7005-FE2D-472C-855D-ECA81BD7E1EA}" srcOrd="1" destOrd="0" presId="urn:microsoft.com/office/officeart/2005/8/layout/orgChart1"/>
    <dgm:cxn modelId="{707DC14F-0B1A-4487-98DA-6433B0332FD5}" type="presParOf" srcId="{67104D85-99DB-4B4F-B993-5518268074B8}" destId="{232BA28E-D2CE-40F8-B6F5-C5B7F8D539F7}" srcOrd="2" destOrd="0" presId="urn:microsoft.com/office/officeart/2005/8/layout/orgChart1"/>
    <dgm:cxn modelId="{E9842988-69B0-4E34-8893-D3FB03E73DA9}" type="presParOf" srcId="{6D67C013-7426-4E7C-867A-D5F3FE4305EC}" destId="{5A864602-3915-4661-90F9-5C3229E6326D}" srcOrd="2" destOrd="0" presId="urn:microsoft.com/office/officeart/2005/8/layout/orgChart1"/>
    <dgm:cxn modelId="{22A87F60-DFDB-4B9F-B986-C18BA0F76234}" type="presParOf" srcId="{6281B641-7D05-4DBB-BC92-7BD2A2E3099A}" destId="{27472251-1450-4A8F-A6AE-2B27FC53AB2B}" srcOrd="4" destOrd="0" presId="urn:microsoft.com/office/officeart/2005/8/layout/orgChart1"/>
    <dgm:cxn modelId="{25E24511-1114-435E-8BE2-692B7D65D05A}" type="presParOf" srcId="{6281B641-7D05-4DBB-BC92-7BD2A2E3099A}" destId="{EF5C8CE1-DA2B-4287-8674-686538A362FF}" srcOrd="5" destOrd="0" presId="urn:microsoft.com/office/officeart/2005/8/layout/orgChart1"/>
    <dgm:cxn modelId="{0D5367A3-13FD-4AF4-8EB0-EBD9D560DA19}" type="presParOf" srcId="{EF5C8CE1-DA2B-4287-8674-686538A362FF}" destId="{6B50CD30-C7D5-49FA-B225-60E98758E360}" srcOrd="0" destOrd="0" presId="urn:microsoft.com/office/officeart/2005/8/layout/orgChart1"/>
    <dgm:cxn modelId="{2A21C33A-F01B-40D3-A868-12DF699DB160}" type="presParOf" srcId="{6B50CD30-C7D5-49FA-B225-60E98758E360}" destId="{A78ED7E4-82AA-4406-BD1E-9E621693F74F}" srcOrd="0" destOrd="0" presId="urn:microsoft.com/office/officeart/2005/8/layout/orgChart1"/>
    <dgm:cxn modelId="{54FC6F9C-99B3-4C8C-8EF3-4F42B220E7E2}" type="presParOf" srcId="{6B50CD30-C7D5-49FA-B225-60E98758E360}" destId="{780C2EA4-C8C1-43A3-B5E8-42CD7E358923}" srcOrd="1" destOrd="0" presId="urn:microsoft.com/office/officeart/2005/8/layout/orgChart1"/>
    <dgm:cxn modelId="{83D34B79-B15E-4143-AFB1-275FFCE00B1F}" type="presParOf" srcId="{EF5C8CE1-DA2B-4287-8674-686538A362FF}" destId="{242B84B7-B4F2-444B-B137-A83A2A1C6790}" srcOrd="1" destOrd="0" presId="urn:microsoft.com/office/officeart/2005/8/layout/orgChart1"/>
    <dgm:cxn modelId="{B7C39826-10D3-4D40-A34F-0DC8A7B6409E}" type="presParOf" srcId="{242B84B7-B4F2-444B-B137-A83A2A1C6790}" destId="{C6B4B4DE-E7AF-4720-96EB-3A23FF0D6802}" srcOrd="0" destOrd="0" presId="urn:microsoft.com/office/officeart/2005/8/layout/orgChart1"/>
    <dgm:cxn modelId="{1950FB37-0808-48C9-831F-5A05EF3320C9}" type="presParOf" srcId="{242B84B7-B4F2-444B-B137-A83A2A1C6790}" destId="{989A02EE-293B-474B-8ACE-417E3D7583D8}" srcOrd="1" destOrd="0" presId="urn:microsoft.com/office/officeart/2005/8/layout/orgChart1"/>
    <dgm:cxn modelId="{F05EE2AF-955C-431B-B056-9026AF53E287}" type="presParOf" srcId="{989A02EE-293B-474B-8ACE-417E3D7583D8}" destId="{A84F7DDD-7DE0-471D-95EB-C34EA24EED80}" srcOrd="0" destOrd="0" presId="urn:microsoft.com/office/officeart/2005/8/layout/orgChart1"/>
    <dgm:cxn modelId="{9300D128-3E15-4820-B070-CD8919177263}" type="presParOf" srcId="{A84F7DDD-7DE0-471D-95EB-C34EA24EED80}" destId="{233C9B69-121A-4228-A758-B63CA9B08970}" srcOrd="0" destOrd="0" presId="urn:microsoft.com/office/officeart/2005/8/layout/orgChart1"/>
    <dgm:cxn modelId="{B699C623-7C78-4D62-BE7A-DB4F7B2449B0}" type="presParOf" srcId="{A84F7DDD-7DE0-471D-95EB-C34EA24EED80}" destId="{13CF0B18-91CC-4F8E-B5BA-2F5DE7EE4426}" srcOrd="1" destOrd="0" presId="urn:microsoft.com/office/officeart/2005/8/layout/orgChart1"/>
    <dgm:cxn modelId="{7A00B22D-9A55-47E4-ACEC-15942C383D31}" type="presParOf" srcId="{989A02EE-293B-474B-8ACE-417E3D7583D8}" destId="{E7C2E088-94A8-4DFB-8D32-57D3E48CC73D}" srcOrd="1" destOrd="0" presId="urn:microsoft.com/office/officeart/2005/8/layout/orgChart1"/>
    <dgm:cxn modelId="{E92B5946-FFE4-4BED-A96E-035D1CBDC384}" type="presParOf" srcId="{989A02EE-293B-474B-8ACE-417E3D7583D8}" destId="{6ABD228F-BFEB-4223-9A2F-FA0795CB2422}" srcOrd="2" destOrd="0" presId="urn:microsoft.com/office/officeart/2005/8/layout/orgChart1"/>
    <dgm:cxn modelId="{32B538A7-3497-4E8C-A48A-722D55D3889C}" type="presParOf" srcId="{242B84B7-B4F2-444B-B137-A83A2A1C6790}" destId="{4BA22B53-51E7-4886-93E6-BD81E179C991}" srcOrd="2" destOrd="0" presId="urn:microsoft.com/office/officeart/2005/8/layout/orgChart1"/>
    <dgm:cxn modelId="{C5DBB9B3-B69F-4F67-A9E1-E83CB6AADDB9}" type="presParOf" srcId="{242B84B7-B4F2-444B-B137-A83A2A1C6790}" destId="{AA18607D-50B9-4A9B-A0F9-93CA53FD407B}" srcOrd="3" destOrd="0" presId="urn:microsoft.com/office/officeart/2005/8/layout/orgChart1"/>
    <dgm:cxn modelId="{3BFD17B8-A166-4733-BD5C-29734E8C9B19}" type="presParOf" srcId="{AA18607D-50B9-4A9B-A0F9-93CA53FD407B}" destId="{F4CD1AEF-082A-49E2-8647-CA9285FF74A0}" srcOrd="0" destOrd="0" presId="urn:microsoft.com/office/officeart/2005/8/layout/orgChart1"/>
    <dgm:cxn modelId="{1418AC5A-5026-4DE4-856A-C5A5D1B930B2}" type="presParOf" srcId="{F4CD1AEF-082A-49E2-8647-CA9285FF74A0}" destId="{DFE75010-FD08-4096-BFE9-255F3293857A}" srcOrd="0" destOrd="0" presId="urn:microsoft.com/office/officeart/2005/8/layout/orgChart1"/>
    <dgm:cxn modelId="{83E5CA85-29EF-4EB8-B600-3B90E2772DC2}" type="presParOf" srcId="{F4CD1AEF-082A-49E2-8647-CA9285FF74A0}" destId="{66209310-2CFA-4E75-8C40-0B7E0824AA2D}" srcOrd="1" destOrd="0" presId="urn:microsoft.com/office/officeart/2005/8/layout/orgChart1"/>
    <dgm:cxn modelId="{7E6E1A83-94C9-4DE8-8E04-A0AE7EA82BA6}" type="presParOf" srcId="{AA18607D-50B9-4A9B-A0F9-93CA53FD407B}" destId="{B913C54D-3B2E-4AD3-8D93-5681E9A6ED29}" srcOrd="1" destOrd="0" presId="urn:microsoft.com/office/officeart/2005/8/layout/orgChart1"/>
    <dgm:cxn modelId="{211DF789-9EA1-4719-B530-8E72772DE347}" type="presParOf" srcId="{AA18607D-50B9-4A9B-A0F9-93CA53FD407B}" destId="{E6AC12CE-6FA2-4859-94D9-268C6C528927}" srcOrd="2" destOrd="0" presId="urn:microsoft.com/office/officeart/2005/8/layout/orgChart1"/>
    <dgm:cxn modelId="{6C522CD5-413A-4E99-9C8F-2529D86EC127}" type="presParOf" srcId="{242B84B7-B4F2-444B-B137-A83A2A1C6790}" destId="{42BF61EE-135E-448E-866C-19B8201824BB}" srcOrd="4" destOrd="0" presId="urn:microsoft.com/office/officeart/2005/8/layout/orgChart1"/>
    <dgm:cxn modelId="{9F3A8020-8F3D-4C6A-993A-9E9E97914076}" type="presParOf" srcId="{242B84B7-B4F2-444B-B137-A83A2A1C6790}" destId="{DB00F7B2-BDD7-4171-AC23-D1F6BCA5B7DC}" srcOrd="5" destOrd="0" presId="urn:microsoft.com/office/officeart/2005/8/layout/orgChart1"/>
    <dgm:cxn modelId="{8966B0A4-5C0B-4DB0-B7CE-EEC176F92BDB}" type="presParOf" srcId="{DB00F7B2-BDD7-4171-AC23-D1F6BCA5B7DC}" destId="{43BADA80-3B7B-40B0-A57A-43D0C7B96F88}" srcOrd="0" destOrd="0" presId="urn:microsoft.com/office/officeart/2005/8/layout/orgChart1"/>
    <dgm:cxn modelId="{C890BFE8-3D2F-4194-9ABD-2354D13A830F}" type="presParOf" srcId="{43BADA80-3B7B-40B0-A57A-43D0C7B96F88}" destId="{F1721124-60CD-4CD3-A6F3-34593E96E04A}" srcOrd="0" destOrd="0" presId="urn:microsoft.com/office/officeart/2005/8/layout/orgChart1"/>
    <dgm:cxn modelId="{78F04B19-6410-41B9-B5CA-530237855FF4}" type="presParOf" srcId="{43BADA80-3B7B-40B0-A57A-43D0C7B96F88}" destId="{F04927C3-D4DA-4194-9887-7F9A80DAB24B}" srcOrd="1" destOrd="0" presId="urn:microsoft.com/office/officeart/2005/8/layout/orgChart1"/>
    <dgm:cxn modelId="{3CD4A760-250F-4F79-817D-3CD0AF43F888}" type="presParOf" srcId="{DB00F7B2-BDD7-4171-AC23-D1F6BCA5B7DC}" destId="{085B2E65-7D8F-442A-BC6A-F750D4CB91F3}" srcOrd="1" destOrd="0" presId="urn:microsoft.com/office/officeart/2005/8/layout/orgChart1"/>
    <dgm:cxn modelId="{E0AD59A5-5677-48AB-8DBE-222EF66FAA2B}" type="presParOf" srcId="{DB00F7B2-BDD7-4171-AC23-D1F6BCA5B7DC}" destId="{9B0AD138-A16D-48EF-A3FA-FEE6DDA436BB}" srcOrd="2" destOrd="0" presId="urn:microsoft.com/office/officeart/2005/8/layout/orgChart1"/>
    <dgm:cxn modelId="{E3C3DB73-77C8-4AA1-B55A-68E61BD36641}" type="presParOf" srcId="{242B84B7-B4F2-444B-B137-A83A2A1C6790}" destId="{75526CD0-BA07-4EB9-BD00-F1393D5B380E}" srcOrd="6" destOrd="0" presId="urn:microsoft.com/office/officeart/2005/8/layout/orgChart1"/>
    <dgm:cxn modelId="{A1C15B7E-E11E-4DA9-83AC-CECE79044A76}" type="presParOf" srcId="{242B84B7-B4F2-444B-B137-A83A2A1C6790}" destId="{D6F15D6E-0C36-4ACC-AF5A-F29B2375C52E}" srcOrd="7" destOrd="0" presId="urn:microsoft.com/office/officeart/2005/8/layout/orgChart1"/>
    <dgm:cxn modelId="{758380CA-1AB9-42D5-BBFB-25DCED1409BF}" type="presParOf" srcId="{D6F15D6E-0C36-4ACC-AF5A-F29B2375C52E}" destId="{B6097C83-EBE9-48AB-A764-2C85DCFB7619}" srcOrd="0" destOrd="0" presId="urn:microsoft.com/office/officeart/2005/8/layout/orgChart1"/>
    <dgm:cxn modelId="{9C477E29-3B11-42A1-91E2-91AA917C8008}" type="presParOf" srcId="{B6097C83-EBE9-48AB-A764-2C85DCFB7619}" destId="{40D15414-1C86-4922-972A-966A9647E81A}" srcOrd="0" destOrd="0" presId="urn:microsoft.com/office/officeart/2005/8/layout/orgChart1"/>
    <dgm:cxn modelId="{03B732E0-5F2C-4EE7-A1E9-40C1A71A06AA}" type="presParOf" srcId="{B6097C83-EBE9-48AB-A764-2C85DCFB7619}" destId="{F7CE8F14-C0DD-44CE-A6FB-570E5C523739}" srcOrd="1" destOrd="0" presId="urn:microsoft.com/office/officeart/2005/8/layout/orgChart1"/>
    <dgm:cxn modelId="{1FF89228-A8D6-4596-A789-D965606792BC}" type="presParOf" srcId="{D6F15D6E-0C36-4ACC-AF5A-F29B2375C52E}" destId="{BE53FA04-FB0D-4C0A-B91F-831A0A33D7F5}" srcOrd="1" destOrd="0" presId="urn:microsoft.com/office/officeart/2005/8/layout/orgChart1"/>
    <dgm:cxn modelId="{69B57E13-03BE-46F8-B624-219109850703}" type="presParOf" srcId="{D6F15D6E-0C36-4ACC-AF5A-F29B2375C52E}" destId="{A406B251-65DD-4589-A1EF-06CEF18F91E8}" srcOrd="2" destOrd="0" presId="urn:microsoft.com/office/officeart/2005/8/layout/orgChart1"/>
    <dgm:cxn modelId="{4BC5F9CD-7C7F-4302-87DE-67AF5E3674EE}" type="presParOf" srcId="{EF5C8CE1-DA2B-4287-8674-686538A362FF}" destId="{1EBEB8FF-D3D5-4237-93AC-16563AC6F977}" srcOrd="2" destOrd="0" presId="urn:microsoft.com/office/officeart/2005/8/layout/orgChart1"/>
    <dgm:cxn modelId="{97ABBEB6-4D98-41C8-AA9C-FE64EA90392E}" type="presParOf" srcId="{3B931FBC-6A2A-429C-8054-C085BA74A1EE}" destId="{84A7C4EB-80D6-4261-8418-B66777718263}" srcOrd="2" destOrd="0" presId="urn:microsoft.com/office/officeart/2005/8/layout/orgChart1"/>
    <dgm:cxn modelId="{D8814B26-1205-4B92-B18E-2D6FAB273B48}" type="presParOf" srcId="{84A7C4EB-80D6-4261-8418-B66777718263}" destId="{BC9B2E85-C2E9-4D84-8174-BDDB8A39FCE4}" srcOrd="0" destOrd="0" presId="urn:microsoft.com/office/officeart/2005/8/layout/orgChart1"/>
    <dgm:cxn modelId="{A69181E6-86FA-4E2E-B02B-A355A731DC6F}" type="presParOf" srcId="{84A7C4EB-80D6-4261-8418-B66777718263}" destId="{135630D7-0A0F-46FE-98DD-0BC47D5C9FAE}" srcOrd="1" destOrd="0" presId="urn:microsoft.com/office/officeart/2005/8/layout/orgChart1"/>
    <dgm:cxn modelId="{E2011F22-3467-4A07-B80D-9A3DB4805D5B}" type="presParOf" srcId="{135630D7-0A0F-46FE-98DD-0BC47D5C9FAE}" destId="{88BA75AD-D679-4A10-8061-AB22D1741E3B}" srcOrd="0" destOrd="0" presId="urn:microsoft.com/office/officeart/2005/8/layout/orgChart1"/>
    <dgm:cxn modelId="{DAEF07AD-9B5B-4AA9-B936-5EC171175C4B}" type="presParOf" srcId="{88BA75AD-D679-4A10-8061-AB22D1741E3B}" destId="{0E93D4D3-DA26-4C32-9CF5-16ACB47F831F}" srcOrd="0" destOrd="0" presId="urn:microsoft.com/office/officeart/2005/8/layout/orgChart1"/>
    <dgm:cxn modelId="{542712C8-8CF7-4CF6-9F9A-83402E716D87}" type="presParOf" srcId="{88BA75AD-D679-4A10-8061-AB22D1741E3B}" destId="{EC4E1A02-3824-4DBB-BA2A-9BF59BCA4AB0}" srcOrd="1" destOrd="0" presId="urn:microsoft.com/office/officeart/2005/8/layout/orgChart1"/>
    <dgm:cxn modelId="{23C6C73A-1F34-44B8-AA26-AE84F6709FF0}" type="presParOf" srcId="{135630D7-0A0F-46FE-98DD-0BC47D5C9FAE}" destId="{2CD84F6C-DFE0-48A3-97D1-9A4315C7D2C2}" srcOrd="1" destOrd="0" presId="urn:microsoft.com/office/officeart/2005/8/layout/orgChart1"/>
    <dgm:cxn modelId="{D8500502-1664-4698-B7FE-E82C8E1BBC55}" type="presParOf" srcId="{135630D7-0A0F-46FE-98DD-0BC47D5C9FAE}" destId="{84542FEC-6684-45BE-BD4B-1E07E1F4732B}" srcOrd="2" destOrd="0" presId="urn:microsoft.com/office/officeart/2005/8/layout/orgChart1"/>
    <dgm:cxn modelId="{DD6C9A5B-EFF0-45A6-8D10-7C395ED6AB14}" type="presParOf" srcId="{343D2C00-B6DC-4BDA-BC1E-97E3C3689C3E}" destId="{103E74F2-F746-475A-A4CF-A3DAB9CFAA7E}" srcOrd="2" destOrd="0" presId="urn:microsoft.com/office/officeart/2005/8/layout/orgChart1"/>
    <dgm:cxn modelId="{00284518-A6A6-4627-8337-C5AF886365D1}" type="presParOf" srcId="{4F90358D-1D56-4AD2-B3FE-3E6BA9E63F11}" destId="{6B2E467B-B782-4EC9-B66E-27881384B6F7}" srcOrd="2" destOrd="0" presId="urn:microsoft.com/office/officeart/2005/8/layout/orgChart1"/>
    <dgm:cxn modelId="{6131AC3A-5733-4F83-949B-9FBA574384D4}" type="presParOf" srcId="{6B2E467B-B782-4EC9-B66E-27881384B6F7}" destId="{B1B2D3DC-9F7E-4129-B081-379442F5BCEB}" srcOrd="0" destOrd="0" presId="urn:microsoft.com/office/officeart/2005/8/layout/orgChart1"/>
    <dgm:cxn modelId="{0DCF70FC-C237-482A-8BD7-88D0036D9562}" type="presParOf" srcId="{6B2E467B-B782-4EC9-B66E-27881384B6F7}" destId="{C58201BE-D851-4509-BAE0-7C6ACE4D8EDE}" srcOrd="1" destOrd="0" presId="urn:microsoft.com/office/officeart/2005/8/layout/orgChart1"/>
    <dgm:cxn modelId="{26DC11A2-2715-45F4-8A4D-E7B3268CD21D}" type="presParOf" srcId="{C58201BE-D851-4509-BAE0-7C6ACE4D8EDE}" destId="{54F665A3-EBDE-4639-93CD-F5E5DFFCBCDE}" srcOrd="0" destOrd="0" presId="urn:microsoft.com/office/officeart/2005/8/layout/orgChart1"/>
    <dgm:cxn modelId="{3F450407-9AF9-4D11-AC1A-39D9AD1EE9F8}" type="presParOf" srcId="{54F665A3-EBDE-4639-93CD-F5E5DFFCBCDE}" destId="{76F4F905-609A-4C60-965F-50E96FCF51A0}" srcOrd="0" destOrd="0" presId="urn:microsoft.com/office/officeart/2005/8/layout/orgChart1"/>
    <dgm:cxn modelId="{D8FF7DA0-CB6A-462D-820C-F59334737E67}" type="presParOf" srcId="{54F665A3-EBDE-4639-93CD-F5E5DFFCBCDE}" destId="{3D20D668-FB07-4494-8509-45611BBBDE1E}" srcOrd="1" destOrd="0" presId="urn:microsoft.com/office/officeart/2005/8/layout/orgChart1"/>
    <dgm:cxn modelId="{BA78C6C1-160F-425F-A98A-613E07E46F25}" type="presParOf" srcId="{C58201BE-D851-4509-BAE0-7C6ACE4D8EDE}" destId="{441C60C3-7E04-4694-AB45-D30635378AB3}" srcOrd="1" destOrd="0" presId="urn:microsoft.com/office/officeart/2005/8/layout/orgChart1"/>
    <dgm:cxn modelId="{6881C6C4-3F0F-453B-9184-3E598AB804CC}" type="presParOf" srcId="{C58201BE-D851-4509-BAE0-7C6ACE4D8EDE}" destId="{008C3E18-0372-4762-8697-2CEA0E223593}" srcOrd="2" destOrd="0" presId="urn:microsoft.com/office/officeart/2005/8/layout/orgChart1"/>
    <dgm:cxn modelId="{B67FAD1E-D3D2-4152-9B54-90DDF68020D1}" type="presParOf" srcId="{6B2E467B-B782-4EC9-B66E-27881384B6F7}" destId="{45E95516-98D6-49A7-9972-8DEF32F90968}" srcOrd="2" destOrd="0" presId="urn:microsoft.com/office/officeart/2005/8/layout/orgChart1"/>
    <dgm:cxn modelId="{CBBB2041-8D39-4F42-8A52-316E1308F7DF}" type="presParOf" srcId="{6B2E467B-B782-4EC9-B66E-27881384B6F7}" destId="{AD53D8D4-65D8-4691-86E7-67FF8D8C9469}" srcOrd="3" destOrd="0" presId="urn:microsoft.com/office/officeart/2005/8/layout/orgChart1"/>
    <dgm:cxn modelId="{654BBF7F-DC77-4C71-B081-7F0842E01F1D}" type="presParOf" srcId="{AD53D8D4-65D8-4691-86E7-67FF8D8C9469}" destId="{91650508-7D81-4FA9-880E-BF65F6FE0E4D}" srcOrd="0" destOrd="0" presId="urn:microsoft.com/office/officeart/2005/8/layout/orgChart1"/>
    <dgm:cxn modelId="{93B43053-BA69-4A51-99C8-ABF24363945E}" type="presParOf" srcId="{91650508-7D81-4FA9-880E-BF65F6FE0E4D}" destId="{250E2A70-8799-4F99-9E65-2A3A4939DE30}" srcOrd="0" destOrd="0" presId="urn:microsoft.com/office/officeart/2005/8/layout/orgChart1"/>
    <dgm:cxn modelId="{5AA3CF18-4FE2-4DB4-A179-6C9220F8E7D8}" type="presParOf" srcId="{91650508-7D81-4FA9-880E-BF65F6FE0E4D}" destId="{B31E11E5-3731-4415-BFE4-2EA610A5E652}" srcOrd="1" destOrd="0" presId="urn:microsoft.com/office/officeart/2005/8/layout/orgChart1"/>
    <dgm:cxn modelId="{CD8B9FEC-A078-45D5-9280-DD91E28E07D5}" type="presParOf" srcId="{AD53D8D4-65D8-4691-86E7-67FF8D8C9469}" destId="{4D7EBA61-F83E-47F5-A922-38003DFA3EE1}" srcOrd="1" destOrd="0" presId="urn:microsoft.com/office/officeart/2005/8/layout/orgChart1"/>
    <dgm:cxn modelId="{F8A99158-667C-4969-AD63-AEB958BBF4A4}" type="presParOf" srcId="{AD53D8D4-65D8-4691-86E7-67FF8D8C9469}" destId="{75718D15-9F62-4599-91D2-A9A80D0DA2DB}"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193730</xdr:colOff>
      <xdr:row>10</xdr:row>
      <xdr:rowOff>64576</xdr:rowOff>
    </xdr:from>
    <xdr:to>
      <xdr:col>3</xdr:col>
      <xdr:colOff>733425</xdr:colOff>
      <xdr:row>47</xdr:row>
      <xdr:rowOff>107968</xdr:rowOff>
    </xdr:to>
    <xdr:graphicFrame macro="">
      <xdr:nvGraphicFramePr>
        <xdr:cNvPr id="66" name="Diagrama 65"/>
        <xdr:cNvGraphicFramePr>
          <a:graphicFrameLocks noChangeAspect="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95250</xdr:colOff>
      <xdr:row>0</xdr:row>
      <xdr:rowOff>76200</xdr:rowOff>
    </xdr:from>
    <xdr:to>
      <xdr:col>1</xdr:col>
      <xdr:colOff>266699</xdr:colOff>
      <xdr:row>1</xdr:row>
      <xdr:rowOff>247650</xdr:rowOff>
    </xdr:to>
    <xdr:pic>
      <xdr:nvPicPr>
        <xdr:cNvPr id="94" name="Imagen 93"/>
        <xdr:cNvPicPr>
          <a:picLocks noChangeAspect="1"/>
        </xdr:cNvPicPr>
      </xdr:nvPicPr>
      <xdr:blipFill>
        <a:blip xmlns:r="http://schemas.openxmlformats.org/officeDocument/2006/relationships" r:embed="rId6"/>
        <a:stretch>
          <a:fillRect/>
        </a:stretch>
      </xdr:blipFill>
      <xdr:spPr>
        <a:xfrm>
          <a:off x="95250" y="76200"/>
          <a:ext cx="2171699" cy="438150"/>
        </a:xfrm>
        <a:prstGeom prst="rect">
          <a:avLst/>
        </a:prstGeom>
      </xdr:spPr>
    </xdr:pic>
    <xdr:clientData/>
  </xdr:twoCellAnchor>
  <xdr:twoCellAnchor>
    <xdr:from>
      <xdr:col>0</xdr:col>
      <xdr:colOff>57150</xdr:colOff>
      <xdr:row>49</xdr:row>
      <xdr:rowOff>38100</xdr:rowOff>
    </xdr:from>
    <xdr:to>
      <xdr:col>0</xdr:col>
      <xdr:colOff>371475</xdr:colOff>
      <xdr:row>49</xdr:row>
      <xdr:rowOff>171450</xdr:rowOff>
    </xdr:to>
    <xdr:sp macro="" textlink="">
      <xdr:nvSpPr>
        <xdr:cNvPr id="59" name="Rectángulo 58"/>
        <xdr:cNvSpPr/>
      </xdr:nvSpPr>
      <xdr:spPr>
        <a:xfrm>
          <a:off x="57150" y="13077825"/>
          <a:ext cx="314325" cy="133350"/>
        </a:xfrm>
        <a:prstGeom prst="rect">
          <a:avLst/>
        </a:prstGeom>
        <a:scene3d>
          <a:camera prst="orthographicFront"/>
          <a:lightRig rig="threePt" dir="t"/>
        </a:scene3d>
        <a:sp3d>
          <a:bevelT/>
        </a:sp3d>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2085975</xdr:colOff>
      <xdr:row>1</xdr:row>
      <xdr:rowOff>381000</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2019300"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142875</xdr:rowOff>
    </xdr:from>
    <xdr:to>
      <xdr:col>1</xdr:col>
      <xdr:colOff>2590126</xdr:colOff>
      <xdr:row>2</xdr:row>
      <xdr:rowOff>123825</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42875"/>
          <a:ext cx="2513926"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0</xdr:row>
      <xdr:rowOff>54379</xdr:rowOff>
    </xdr:from>
    <xdr:to>
      <xdr:col>1</xdr:col>
      <xdr:colOff>1295400</xdr:colOff>
      <xdr:row>2</xdr:row>
      <xdr:rowOff>106615</xdr:rowOff>
    </xdr:to>
    <xdr:pic>
      <xdr:nvPicPr>
        <xdr:cNvPr id="3" name="Imagen 2"/>
        <xdr:cNvPicPr>
          <a:picLocks noChangeAspect="1"/>
        </xdr:cNvPicPr>
      </xdr:nvPicPr>
      <xdr:blipFill>
        <a:blip xmlns:r="http://schemas.openxmlformats.org/officeDocument/2006/relationships" r:embed="rId1"/>
        <a:stretch>
          <a:fillRect/>
        </a:stretch>
      </xdr:blipFill>
      <xdr:spPr>
        <a:xfrm>
          <a:off x="200025" y="54379"/>
          <a:ext cx="2771775" cy="642786"/>
        </a:xfrm>
        <a:prstGeom prst="rect">
          <a:avLst/>
        </a:prstGeom>
      </xdr:spPr>
    </xdr:pic>
    <xdr:clientData/>
  </xdr:twoCellAnchor>
  <xdr:twoCellAnchor editAs="oneCell">
    <xdr:from>
      <xdr:col>1</xdr:col>
      <xdr:colOff>171450</xdr:colOff>
      <xdr:row>40</xdr:row>
      <xdr:rowOff>46264</xdr:rowOff>
    </xdr:from>
    <xdr:to>
      <xdr:col>1</xdr:col>
      <xdr:colOff>1682568</xdr:colOff>
      <xdr:row>41</xdr:row>
      <xdr:rowOff>499482</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4133" y="16564008"/>
          <a:ext cx="1511118" cy="975931"/>
        </a:xfrm>
        <a:prstGeom prst="rect">
          <a:avLst/>
        </a:prstGeom>
      </xdr:spPr>
    </xdr:pic>
    <xdr:clientData/>
  </xdr:twoCellAnchor>
  <xdr:twoCellAnchor>
    <xdr:from>
      <xdr:col>7</xdr:col>
      <xdr:colOff>286916</xdr:colOff>
      <xdr:row>40</xdr:row>
      <xdr:rowOff>47625</xdr:rowOff>
    </xdr:from>
    <xdr:to>
      <xdr:col>7</xdr:col>
      <xdr:colOff>3011859</xdr:colOff>
      <xdr:row>41</xdr:row>
      <xdr:rowOff>431025</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54491" y="29203650"/>
          <a:ext cx="2724943" cy="81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54379</xdr:rowOff>
    </xdr:from>
    <xdr:to>
      <xdr:col>1</xdr:col>
      <xdr:colOff>1095375</xdr:colOff>
      <xdr:row>3</xdr:row>
      <xdr:rowOff>87565</xdr:rowOff>
    </xdr:to>
    <xdr:pic>
      <xdr:nvPicPr>
        <xdr:cNvPr id="2" name="Imagen 1"/>
        <xdr:cNvPicPr>
          <a:picLocks noChangeAspect="1"/>
        </xdr:cNvPicPr>
      </xdr:nvPicPr>
      <xdr:blipFill>
        <a:blip xmlns:r="http://schemas.openxmlformats.org/officeDocument/2006/relationships" r:embed="rId1"/>
        <a:stretch>
          <a:fillRect/>
        </a:stretch>
      </xdr:blipFill>
      <xdr:spPr>
        <a:xfrm>
          <a:off x="0" y="54379"/>
          <a:ext cx="2771775" cy="833286"/>
        </a:xfrm>
        <a:prstGeom prst="rect">
          <a:avLst/>
        </a:prstGeom>
      </xdr:spPr>
    </xdr:pic>
    <xdr:clientData/>
  </xdr:twoCellAnchor>
  <xdr:twoCellAnchor editAs="oneCell">
    <xdr:from>
      <xdr:col>0</xdr:col>
      <xdr:colOff>1485900</xdr:colOff>
      <xdr:row>59</xdr:row>
      <xdr:rowOff>46264</xdr:rowOff>
    </xdr:from>
    <xdr:to>
      <xdr:col>1</xdr:col>
      <xdr:colOff>1320618</xdr:colOff>
      <xdr:row>60</xdr:row>
      <xdr:rowOff>390525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5900" y="27649714"/>
          <a:ext cx="1511118" cy="763361"/>
        </a:xfrm>
        <a:prstGeom prst="rect">
          <a:avLst/>
        </a:prstGeom>
      </xdr:spPr>
    </xdr:pic>
    <xdr:clientData/>
  </xdr:twoCellAnchor>
  <xdr:twoCellAnchor>
    <xdr:from>
      <xdr:col>7</xdr:col>
      <xdr:colOff>286916</xdr:colOff>
      <xdr:row>59</xdr:row>
      <xdr:rowOff>47625</xdr:rowOff>
    </xdr:from>
    <xdr:to>
      <xdr:col>7</xdr:col>
      <xdr:colOff>3011859</xdr:colOff>
      <xdr:row>60</xdr:row>
      <xdr:rowOff>431025</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44991" y="16592550"/>
          <a:ext cx="2724943" cy="90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1095375</xdr:colOff>
      <xdr:row>3</xdr:row>
      <xdr:rowOff>33186</xdr:rowOff>
    </xdr:to>
    <xdr:pic>
      <xdr:nvPicPr>
        <xdr:cNvPr id="4" name="Imagen 3"/>
        <xdr:cNvPicPr>
          <a:picLocks noChangeAspect="1"/>
        </xdr:cNvPicPr>
      </xdr:nvPicPr>
      <xdr:blipFill>
        <a:blip xmlns:r="http://schemas.openxmlformats.org/officeDocument/2006/relationships" r:embed="rId1"/>
        <a:stretch>
          <a:fillRect/>
        </a:stretch>
      </xdr:blipFill>
      <xdr:spPr>
        <a:xfrm>
          <a:off x="0" y="0"/>
          <a:ext cx="2771775" cy="833286"/>
        </a:xfrm>
        <a:prstGeom prst="rect">
          <a:avLst/>
        </a:prstGeom>
      </xdr:spPr>
    </xdr:pic>
    <xdr:clientData/>
  </xdr:twoCellAnchor>
  <xdr:twoCellAnchor editAs="oneCell">
    <xdr:from>
      <xdr:col>1</xdr:col>
      <xdr:colOff>171450</xdr:colOff>
      <xdr:row>63</xdr:row>
      <xdr:rowOff>46264</xdr:rowOff>
    </xdr:from>
    <xdr:to>
      <xdr:col>1</xdr:col>
      <xdr:colOff>1381125</xdr:colOff>
      <xdr:row>64</xdr:row>
      <xdr:rowOff>400050</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7850" y="29202289"/>
          <a:ext cx="1209675" cy="782411"/>
        </a:xfrm>
        <a:prstGeom prst="rect">
          <a:avLst/>
        </a:prstGeom>
      </xdr:spPr>
    </xdr:pic>
    <xdr:clientData/>
  </xdr:twoCellAnchor>
  <xdr:twoCellAnchor>
    <xdr:from>
      <xdr:col>7</xdr:col>
      <xdr:colOff>286916</xdr:colOff>
      <xdr:row>63</xdr:row>
      <xdr:rowOff>47625</xdr:rowOff>
    </xdr:from>
    <xdr:to>
      <xdr:col>7</xdr:col>
      <xdr:colOff>3011859</xdr:colOff>
      <xdr:row>64</xdr:row>
      <xdr:rowOff>431025</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06866" y="20564475"/>
          <a:ext cx="2724943" cy="85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1095375</xdr:colOff>
      <xdr:row>3</xdr:row>
      <xdr:rowOff>33186</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2771775" cy="833286"/>
        </a:xfrm>
        <a:prstGeom prst="rect">
          <a:avLst/>
        </a:prstGeom>
      </xdr:spPr>
    </xdr:pic>
    <xdr:clientData/>
  </xdr:twoCellAnchor>
  <xdr:twoCellAnchor editAs="oneCell">
    <xdr:from>
      <xdr:col>1</xdr:col>
      <xdr:colOff>9525</xdr:colOff>
      <xdr:row>36</xdr:row>
      <xdr:rowOff>141514</xdr:rowOff>
    </xdr:from>
    <xdr:to>
      <xdr:col>1</xdr:col>
      <xdr:colOff>1390650</xdr:colOff>
      <xdr:row>37</xdr:row>
      <xdr:rowOff>438150</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5925" y="17181739"/>
          <a:ext cx="1381125" cy="782411"/>
        </a:xfrm>
        <a:prstGeom prst="rect">
          <a:avLst/>
        </a:prstGeom>
      </xdr:spPr>
    </xdr:pic>
    <xdr:clientData/>
  </xdr:twoCellAnchor>
  <xdr:twoCellAnchor>
    <xdr:from>
      <xdr:col>7</xdr:col>
      <xdr:colOff>286916</xdr:colOff>
      <xdr:row>36</xdr:row>
      <xdr:rowOff>47625</xdr:rowOff>
    </xdr:from>
    <xdr:to>
      <xdr:col>7</xdr:col>
      <xdr:colOff>3011859</xdr:colOff>
      <xdr:row>37</xdr:row>
      <xdr:rowOff>431025</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54491" y="29203650"/>
          <a:ext cx="2724943" cy="81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E519EF5-4309-400E-BC51-3B531D5AD628}" protected="1">
  <header guid="{1E519EF5-4309-400E-BC51-3B531D5AD628}" dateTime="2020-04-02T18:19:22" maxSheetId="8" userName="Jenny Medrano Vega" r:id="rId1">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zoomScaleNormal="100" workbookViewId="0">
      <selection activeCell="A5" sqref="A5:D8"/>
    </sheetView>
  </sheetViews>
  <sheetFormatPr baseColWidth="10" defaultRowHeight="16.5" x14ac:dyDescent="0.3"/>
  <cols>
    <col min="1" max="1" width="30" style="1" customWidth="1"/>
    <col min="2" max="2" width="13.5703125" style="1" customWidth="1"/>
    <col min="3" max="3" width="31" style="1" customWidth="1"/>
    <col min="4" max="4" width="13" style="1" customWidth="1"/>
    <col min="5" max="16384" width="11.42578125" style="1"/>
  </cols>
  <sheetData>
    <row r="1" spans="1:29" ht="21" customHeight="1" x14ac:dyDescent="0.3">
      <c r="A1" s="212" t="s">
        <v>117</v>
      </c>
      <c r="B1" s="213"/>
      <c r="C1" s="213"/>
      <c r="D1" s="214"/>
    </row>
    <row r="2" spans="1:29" ht="21" customHeight="1" thickBot="1" x14ac:dyDescent="0.35">
      <c r="A2" s="215"/>
      <c r="B2" s="216"/>
      <c r="C2" s="216"/>
      <c r="D2" s="217"/>
    </row>
    <row r="3" spans="1:29" ht="19.5" thickBot="1" x14ac:dyDescent="0.35">
      <c r="A3" s="2"/>
      <c r="B3" s="2"/>
      <c r="C3" s="2"/>
      <c r="D3" s="2"/>
    </row>
    <row r="4" spans="1:29" ht="30.75" customHeight="1" thickBot="1" x14ac:dyDescent="0.35">
      <c r="A4" s="3" t="s">
        <v>4</v>
      </c>
      <c r="B4" s="4" t="s">
        <v>19</v>
      </c>
      <c r="C4" s="4" t="s">
        <v>6</v>
      </c>
      <c r="D4" s="5" t="s">
        <v>19</v>
      </c>
      <c r="F4" s="6"/>
      <c r="G4" s="6"/>
      <c r="H4" s="6"/>
      <c r="I4" s="6"/>
      <c r="J4" s="6"/>
      <c r="K4" s="6"/>
      <c r="L4" s="6"/>
      <c r="M4" s="6"/>
      <c r="N4" s="6"/>
      <c r="O4" s="6"/>
      <c r="P4" s="6"/>
      <c r="Q4" s="6"/>
      <c r="R4" s="6"/>
      <c r="S4" s="6"/>
      <c r="T4" s="6"/>
      <c r="U4" s="6"/>
      <c r="V4" s="6"/>
      <c r="W4" s="6"/>
      <c r="X4" s="6"/>
      <c r="Y4" s="6"/>
      <c r="Z4" s="6"/>
      <c r="AA4" s="6"/>
      <c r="AB4" s="6"/>
      <c r="AC4" s="6"/>
    </row>
    <row r="5" spans="1:29" x14ac:dyDescent="0.3">
      <c r="A5" s="7" t="s">
        <v>24</v>
      </c>
      <c r="B5" s="8" t="s">
        <v>76</v>
      </c>
      <c r="C5" s="9" t="s">
        <v>75</v>
      </c>
      <c r="D5" s="10" t="s">
        <v>75</v>
      </c>
      <c r="F5" s="6"/>
      <c r="G5" s="6"/>
      <c r="H5" s="6"/>
      <c r="I5" s="6"/>
      <c r="J5" s="6"/>
      <c r="K5" s="6"/>
      <c r="L5" s="6"/>
      <c r="M5" s="6"/>
      <c r="N5" s="6"/>
      <c r="O5" s="6"/>
      <c r="P5" s="6"/>
      <c r="Q5" s="6"/>
      <c r="R5" s="6"/>
      <c r="S5" s="6"/>
      <c r="T5" s="6"/>
      <c r="U5" s="6"/>
      <c r="V5" s="6"/>
      <c r="W5" s="6"/>
      <c r="X5" s="6"/>
      <c r="Y5" s="6"/>
      <c r="Z5" s="6"/>
      <c r="AA5" s="6"/>
      <c r="AB5" s="6"/>
      <c r="AC5" s="6"/>
    </row>
    <row r="6" spans="1:29" x14ac:dyDescent="0.3">
      <c r="A6" s="7" t="s">
        <v>24</v>
      </c>
      <c r="B6" s="8" t="s">
        <v>76</v>
      </c>
      <c r="C6" s="7" t="s">
        <v>25</v>
      </c>
      <c r="D6" s="11" t="s">
        <v>77</v>
      </c>
      <c r="F6" s="6"/>
      <c r="G6" s="6"/>
      <c r="H6" s="6"/>
      <c r="I6" s="6"/>
      <c r="J6" s="6"/>
      <c r="K6" s="6"/>
      <c r="L6" s="6"/>
      <c r="M6" s="6"/>
      <c r="N6" s="6"/>
      <c r="O6" s="6"/>
      <c r="P6" s="6"/>
      <c r="Q6" s="6"/>
      <c r="R6" s="6"/>
      <c r="S6" s="6"/>
      <c r="T6" s="6"/>
      <c r="U6" s="6"/>
      <c r="V6" s="6"/>
      <c r="W6" s="6"/>
      <c r="X6" s="6"/>
      <c r="Y6" s="6"/>
      <c r="Z6" s="6"/>
      <c r="AA6" s="6"/>
      <c r="AB6" s="6"/>
      <c r="AC6" s="6"/>
    </row>
    <row r="7" spans="1:29" x14ac:dyDescent="0.3">
      <c r="A7" s="7" t="s">
        <v>24</v>
      </c>
      <c r="B7" s="8" t="s">
        <v>76</v>
      </c>
      <c r="C7" s="7" t="s">
        <v>68</v>
      </c>
      <c r="D7" s="8" t="s">
        <v>78</v>
      </c>
      <c r="F7" s="6"/>
      <c r="G7" s="6"/>
      <c r="H7" s="6"/>
      <c r="I7" s="6"/>
      <c r="J7" s="6"/>
      <c r="K7" s="6"/>
      <c r="L7" s="6"/>
      <c r="M7" s="6"/>
      <c r="N7" s="6"/>
      <c r="O7" s="6"/>
      <c r="P7" s="6"/>
      <c r="Q7" s="6"/>
      <c r="R7" s="6"/>
      <c r="S7" s="6"/>
      <c r="T7" s="6"/>
      <c r="U7" s="6"/>
      <c r="V7" s="6"/>
      <c r="W7" s="6"/>
      <c r="X7" s="6"/>
      <c r="Y7" s="6"/>
      <c r="Z7" s="6"/>
      <c r="AA7" s="6"/>
      <c r="AB7" s="6"/>
      <c r="AC7" s="6"/>
    </row>
    <row r="8" spans="1:29" ht="15.75" customHeight="1" x14ac:dyDescent="0.3">
      <c r="A8" s="7" t="s">
        <v>24</v>
      </c>
      <c r="B8" s="8" t="s">
        <v>76</v>
      </c>
      <c r="C8" s="7" t="s">
        <v>26</v>
      </c>
      <c r="D8" s="8" t="s">
        <v>79</v>
      </c>
      <c r="F8" s="6"/>
      <c r="G8" s="6"/>
      <c r="H8" s="6"/>
      <c r="I8" s="6"/>
      <c r="J8" s="6"/>
      <c r="K8" s="6"/>
      <c r="L8" s="6"/>
      <c r="M8" s="6"/>
      <c r="N8" s="6"/>
      <c r="O8" s="6"/>
      <c r="P8" s="6"/>
      <c r="Q8" s="6"/>
      <c r="R8" s="6"/>
      <c r="S8" s="6"/>
      <c r="T8" s="6"/>
      <c r="U8" s="6"/>
      <c r="V8" s="6"/>
      <c r="W8" s="6"/>
      <c r="X8" s="6"/>
      <c r="Y8" s="6"/>
      <c r="Z8" s="6"/>
      <c r="AA8" s="6"/>
      <c r="AB8" s="6"/>
      <c r="AC8" s="6"/>
    </row>
    <row r="9" spans="1:29" ht="15.75" customHeight="1" x14ac:dyDescent="0.3">
      <c r="A9" s="12"/>
      <c r="B9" s="13"/>
      <c r="C9" s="14"/>
      <c r="D9" s="13"/>
      <c r="F9" s="6"/>
      <c r="G9" s="6"/>
      <c r="H9" s="6"/>
      <c r="I9" s="6"/>
      <c r="J9" s="6"/>
      <c r="K9" s="6"/>
      <c r="L9" s="6"/>
      <c r="M9" s="6"/>
      <c r="N9" s="6"/>
      <c r="O9" s="6"/>
      <c r="P9" s="6"/>
      <c r="Q9" s="6"/>
      <c r="R9" s="6"/>
      <c r="S9" s="6"/>
      <c r="T9" s="6"/>
      <c r="U9" s="6"/>
      <c r="V9" s="6"/>
      <c r="W9" s="6"/>
      <c r="X9" s="6"/>
      <c r="Y9" s="6"/>
      <c r="Z9" s="6"/>
      <c r="AA9" s="6"/>
      <c r="AB9" s="6"/>
      <c r="AC9" s="6"/>
    </row>
    <row r="10" spans="1:29" ht="20.25" customHeight="1" x14ac:dyDescent="0.3">
      <c r="A10" s="218" t="s">
        <v>58</v>
      </c>
      <c r="B10" s="219"/>
      <c r="C10" s="219"/>
      <c r="D10" s="220"/>
      <c r="F10" s="6"/>
      <c r="G10" s="6"/>
      <c r="H10" s="6"/>
      <c r="I10" s="6"/>
      <c r="J10" s="6"/>
      <c r="K10" s="6"/>
      <c r="L10" s="6"/>
      <c r="M10" s="6"/>
      <c r="N10" s="6"/>
      <c r="O10" s="6"/>
      <c r="P10" s="6"/>
      <c r="Q10" s="6"/>
      <c r="R10" s="6"/>
      <c r="S10" s="6"/>
      <c r="T10" s="6"/>
      <c r="U10" s="6"/>
      <c r="V10" s="6"/>
      <c r="W10" s="6"/>
      <c r="X10" s="6"/>
      <c r="Y10" s="6"/>
      <c r="Z10" s="6"/>
      <c r="AA10" s="6"/>
      <c r="AB10" s="6"/>
      <c r="AC10" s="6"/>
    </row>
    <row r="11" spans="1:29" x14ac:dyDescent="0.3">
      <c r="A11" s="15"/>
      <c r="B11" s="16"/>
      <c r="C11" s="16"/>
      <c r="D11" s="17"/>
      <c r="F11" s="6"/>
      <c r="G11" s="6"/>
      <c r="H11" s="6"/>
      <c r="I11" s="6"/>
      <c r="J11" s="6"/>
      <c r="K11" s="6"/>
      <c r="L11" s="6"/>
      <c r="M11" s="6"/>
      <c r="N11" s="6"/>
      <c r="O11" s="6"/>
      <c r="P11" s="6"/>
      <c r="Q11" s="6"/>
      <c r="R11" s="6"/>
      <c r="S11" s="6"/>
      <c r="T11" s="6"/>
      <c r="U11" s="6"/>
      <c r="V11" s="6"/>
      <c r="W11" s="6"/>
      <c r="X11" s="6"/>
      <c r="Y11" s="6"/>
      <c r="Z11" s="6"/>
      <c r="AA11" s="6"/>
      <c r="AB11" s="6"/>
      <c r="AC11" s="6"/>
    </row>
    <row r="12" spans="1:29" x14ac:dyDescent="0.3">
      <c r="A12" s="15"/>
      <c r="B12" s="16"/>
      <c r="C12" s="16"/>
      <c r="D12" s="17"/>
      <c r="F12" s="6"/>
      <c r="G12" s="6"/>
      <c r="H12" s="6"/>
      <c r="I12" s="6"/>
      <c r="J12" s="6"/>
      <c r="K12" s="6"/>
      <c r="L12" s="6"/>
      <c r="M12" s="6"/>
      <c r="N12" s="6"/>
      <c r="O12" s="6"/>
      <c r="P12" s="6"/>
      <c r="Q12" s="6"/>
      <c r="R12" s="6"/>
      <c r="S12" s="6"/>
      <c r="T12" s="6"/>
      <c r="U12" s="6"/>
      <c r="V12" s="6"/>
      <c r="W12" s="6"/>
      <c r="X12" s="6"/>
      <c r="Y12" s="6"/>
      <c r="Z12" s="6"/>
      <c r="AA12" s="6"/>
      <c r="AB12" s="6"/>
      <c r="AC12" s="6"/>
    </row>
    <row r="13" spans="1:29" x14ac:dyDescent="0.3">
      <c r="A13" s="15"/>
      <c r="B13" s="16"/>
      <c r="C13" s="16"/>
      <c r="D13" s="17"/>
      <c r="F13" s="6"/>
      <c r="G13" s="6"/>
      <c r="H13" s="6"/>
      <c r="I13" s="6"/>
      <c r="J13" s="6"/>
      <c r="K13" s="6"/>
      <c r="L13" s="6"/>
      <c r="M13" s="6"/>
      <c r="N13" s="6"/>
      <c r="O13" s="6"/>
      <c r="P13" s="6"/>
      <c r="Q13" s="6"/>
      <c r="R13" s="6"/>
      <c r="S13" s="6"/>
      <c r="T13" s="6"/>
      <c r="U13" s="6"/>
      <c r="V13" s="6"/>
      <c r="W13" s="6"/>
      <c r="X13" s="6"/>
      <c r="Y13" s="6"/>
      <c r="Z13" s="6"/>
      <c r="AA13" s="6"/>
      <c r="AB13" s="6"/>
      <c r="AC13" s="6"/>
    </row>
    <row r="14" spans="1:29" x14ac:dyDescent="0.3">
      <c r="A14" s="15"/>
      <c r="B14" s="16"/>
      <c r="C14" s="16"/>
      <c r="D14" s="17"/>
      <c r="F14" s="6"/>
      <c r="G14" s="6"/>
      <c r="H14" s="6"/>
      <c r="I14" s="6"/>
      <c r="J14" s="6"/>
      <c r="K14" s="6"/>
      <c r="L14" s="6"/>
      <c r="M14" s="6"/>
      <c r="N14" s="6"/>
      <c r="O14" s="6"/>
      <c r="P14" s="6"/>
      <c r="Q14" s="6"/>
      <c r="R14" s="6"/>
      <c r="S14" s="6"/>
      <c r="T14" s="6"/>
      <c r="U14" s="6"/>
      <c r="V14" s="6"/>
      <c r="W14" s="6"/>
      <c r="X14" s="6"/>
      <c r="Y14" s="6"/>
      <c r="Z14" s="6"/>
      <c r="AA14" s="6"/>
      <c r="AB14" s="6"/>
      <c r="AC14" s="6"/>
    </row>
    <row r="15" spans="1:29" x14ac:dyDescent="0.3">
      <c r="A15" s="15"/>
      <c r="B15" s="16"/>
      <c r="C15" s="16"/>
      <c r="D15" s="17"/>
      <c r="F15" s="6"/>
      <c r="G15" s="6"/>
      <c r="H15" s="6"/>
      <c r="I15" s="6"/>
      <c r="J15" s="6"/>
      <c r="K15" s="6"/>
      <c r="L15" s="6"/>
      <c r="M15" s="6"/>
      <c r="N15" s="6"/>
      <c r="O15" s="6"/>
      <c r="P15" s="6"/>
      <c r="Q15" s="6"/>
      <c r="R15" s="6"/>
      <c r="S15" s="6"/>
      <c r="T15" s="6"/>
      <c r="U15" s="6"/>
      <c r="V15" s="6"/>
      <c r="W15" s="6"/>
      <c r="X15" s="6"/>
      <c r="Y15" s="6"/>
      <c r="Z15" s="6"/>
      <c r="AA15" s="6"/>
      <c r="AB15" s="6"/>
      <c r="AC15" s="6"/>
    </row>
    <row r="16" spans="1:29" x14ac:dyDescent="0.3">
      <c r="A16" s="15"/>
      <c r="B16" s="16"/>
      <c r="C16" s="16"/>
      <c r="D16" s="17"/>
      <c r="F16" s="6"/>
      <c r="G16" s="6"/>
      <c r="H16" s="6"/>
      <c r="I16" s="6"/>
      <c r="J16" s="6"/>
      <c r="K16" s="6"/>
      <c r="L16" s="6"/>
      <c r="M16" s="6"/>
      <c r="N16" s="6"/>
      <c r="O16" s="6"/>
      <c r="P16" s="6"/>
      <c r="Q16" s="6"/>
      <c r="R16" s="6"/>
      <c r="S16" s="6"/>
      <c r="T16" s="6"/>
      <c r="U16" s="6"/>
      <c r="V16" s="6"/>
      <c r="W16" s="6"/>
      <c r="X16" s="6"/>
      <c r="Y16" s="6"/>
      <c r="Z16" s="6"/>
      <c r="AA16" s="6"/>
      <c r="AB16" s="6"/>
      <c r="AC16" s="6"/>
    </row>
    <row r="17" spans="1:29" x14ac:dyDescent="0.3">
      <c r="A17" s="15"/>
      <c r="B17" s="16"/>
      <c r="C17" s="16"/>
      <c r="D17" s="17"/>
      <c r="F17" s="6"/>
      <c r="G17" s="6"/>
      <c r="H17" s="6"/>
      <c r="I17" s="6"/>
      <c r="J17" s="6"/>
      <c r="K17" s="6"/>
      <c r="L17" s="6"/>
      <c r="M17" s="6"/>
      <c r="N17" s="6"/>
      <c r="O17" s="6"/>
      <c r="P17" s="6"/>
      <c r="Q17" s="6"/>
      <c r="R17" s="6"/>
      <c r="S17" s="6"/>
      <c r="T17" s="6"/>
      <c r="U17" s="6"/>
      <c r="V17" s="6"/>
      <c r="W17" s="6"/>
      <c r="X17" s="6"/>
      <c r="Y17" s="6"/>
      <c r="Z17" s="6"/>
      <c r="AA17" s="6"/>
      <c r="AB17" s="6"/>
      <c r="AC17" s="6"/>
    </row>
    <row r="18" spans="1:29" x14ac:dyDescent="0.3">
      <c r="A18" s="15"/>
      <c r="B18" s="16"/>
      <c r="C18" s="16"/>
      <c r="D18" s="17"/>
      <c r="F18" s="6"/>
      <c r="G18" s="6"/>
      <c r="H18" s="6"/>
      <c r="I18" s="6"/>
      <c r="J18" s="6"/>
      <c r="K18" s="6"/>
      <c r="L18" s="6"/>
      <c r="M18" s="6"/>
      <c r="N18" s="6"/>
      <c r="O18" s="6"/>
      <c r="P18" s="6"/>
      <c r="Q18" s="6"/>
      <c r="R18" s="6"/>
      <c r="S18" s="6"/>
      <c r="T18" s="6"/>
      <c r="U18" s="6"/>
      <c r="V18" s="6"/>
      <c r="W18" s="6"/>
      <c r="X18" s="6"/>
      <c r="Y18" s="6"/>
      <c r="Z18" s="6"/>
      <c r="AA18" s="6"/>
      <c r="AB18" s="6"/>
      <c r="AC18" s="6"/>
    </row>
    <row r="19" spans="1:29" x14ac:dyDescent="0.3">
      <c r="A19" s="15"/>
      <c r="B19" s="16"/>
      <c r="C19" s="16"/>
      <c r="D19" s="17"/>
      <c r="F19" s="6"/>
      <c r="G19" s="6"/>
      <c r="H19" s="6"/>
      <c r="I19" s="6"/>
      <c r="J19" s="6"/>
      <c r="K19" s="6"/>
      <c r="L19" s="6"/>
      <c r="M19" s="6"/>
      <c r="N19" s="6"/>
      <c r="O19" s="6"/>
      <c r="P19" s="6"/>
      <c r="Q19" s="6"/>
      <c r="R19" s="6"/>
      <c r="S19" s="6"/>
      <c r="T19" s="6"/>
      <c r="U19" s="6"/>
      <c r="V19" s="6"/>
      <c r="W19" s="6"/>
      <c r="X19" s="6"/>
      <c r="Y19" s="6"/>
      <c r="Z19" s="6"/>
      <c r="AA19" s="6"/>
      <c r="AB19" s="6"/>
      <c r="AC19" s="6"/>
    </row>
    <row r="20" spans="1:29" x14ac:dyDescent="0.3">
      <c r="A20" s="15"/>
      <c r="B20" s="16"/>
      <c r="C20" s="16"/>
      <c r="D20" s="17"/>
      <c r="F20" s="6"/>
      <c r="G20" s="6"/>
      <c r="H20" s="6"/>
      <c r="I20" s="6"/>
      <c r="J20" s="6"/>
      <c r="K20" s="6"/>
      <c r="L20" s="6"/>
      <c r="M20" s="6"/>
      <c r="N20" s="6"/>
      <c r="O20" s="6"/>
      <c r="P20" s="6"/>
      <c r="Q20" s="6"/>
      <c r="R20" s="6"/>
      <c r="S20" s="6"/>
      <c r="T20" s="6"/>
      <c r="U20" s="6"/>
      <c r="V20" s="6"/>
      <c r="W20" s="6"/>
      <c r="X20" s="6"/>
      <c r="Y20" s="6"/>
      <c r="Z20" s="6"/>
      <c r="AA20" s="6"/>
      <c r="AB20" s="6"/>
      <c r="AC20" s="6"/>
    </row>
    <row r="21" spans="1:29" x14ac:dyDescent="0.3">
      <c r="A21" s="15"/>
      <c r="B21" s="16"/>
      <c r="C21" s="16"/>
      <c r="D21" s="17"/>
      <c r="F21" s="6"/>
      <c r="G21" s="6"/>
      <c r="H21" s="6"/>
      <c r="I21" s="6"/>
      <c r="J21" s="6"/>
      <c r="K21" s="6"/>
      <c r="L21" s="6"/>
      <c r="M21" s="6"/>
      <c r="N21" s="6"/>
      <c r="O21" s="6"/>
      <c r="P21" s="6"/>
      <c r="Q21" s="6"/>
      <c r="R21" s="6"/>
      <c r="S21" s="6"/>
      <c r="T21" s="6"/>
      <c r="U21" s="6"/>
      <c r="V21" s="6"/>
      <c r="W21" s="6"/>
      <c r="X21" s="6"/>
      <c r="Y21" s="6"/>
      <c r="Z21" s="6"/>
      <c r="AA21" s="6"/>
      <c r="AB21" s="6"/>
      <c r="AC21" s="6"/>
    </row>
    <row r="22" spans="1:29" x14ac:dyDescent="0.3">
      <c r="A22" s="15"/>
      <c r="B22" s="16"/>
      <c r="C22" s="16"/>
      <c r="D22" s="17"/>
      <c r="F22" s="6"/>
      <c r="G22" s="6"/>
      <c r="H22" s="6"/>
      <c r="I22" s="6"/>
      <c r="J22" s="6"/>
      <c r="K22" s="6"/>
      <c r="L22" s="6"/>
      <c r="M22" s="6"/>
      <c r="N22" s="6"/>
      <c r="O22" s="6"/>
      <c r="P22" s="6"/>
      <c r="Q22" s="6"/>
      <c r="R22" s="6"/>
      <c r="S22" s="6"/>
      <c r="T22" s="6"/>
      <c r="U22" s="6"/>
      <c r="V22" s="6"/>
      <c r="W22" s="6"/>
      <c r="X22" s="6"/>
      <c r="Y22" s="6"/>
      <c r="Z22" s="6"/>
      <c r="AA22" s="6"/>
      <c r="AB22" s="6"/>
      <c r="AC22" s="6"/>
    </row>
    <row r="23" spans="1:29" x14ac:dyDescent="0.3">
      <c r="A23" s="15"/>
      <c r="B23" s="16"/>
      <c r="C23" s="16"/>
      <c r="D23" s="17"/>
      <c r="F23" s="6"/>
      <c r="G23" s="6"/>
      <c r="H23" s="6"/>
      <c r="I23" s="6"/>
      <c r="J23" s="6"/>
      <c r="K23" s="6"/>
      <c r="L23" s="6"/>
      <c r="M23" s="6"/>
      <c r="N23" s="6"/>
      <c r="O23" s="6"/>
      <c r="P23" s="6"/>
      <c r="Q23" s="6"/>
      <c r="R23" s="6"/>
      <c r="S23" s="6"/>
      <c r="T23" s="6"/>
      <c r="U23" s="6"/>
      <c r="V23" s="6"/>
      <c r="W23" s="6"/>
      <c r="X23" s="6"/>
      <c r="Y23" s="6"/>
      <c r="Z23" s="6"/>
      <c r="AA23" s="6"/>
      <c r="AB23" s="6"/>
      <c r="AC23" s="6"/>
    </row>
    <row r="24" spans="1:29" x14ac:dyDescent="0.3">
      <c r="A24" s="15"/>
      <c r="B24" s="16"/>
      <c r="C24" s="16"/>
      <c r="D24" s="17"/>
      <c r="F24" s="6"/>
      <c r="G24" s="6"/>
      <c r="H24" s="6"/>
      <c r="I24" s="6"/>
      <c r="J24" s="6"/>
      <c r="K24" s="6"/>
      <c r="L24" s="6"/>
      <c r="M24" s="6"/>
      <c r="N24" s="6"/>
      <c r="O24" s="6"/>
      <c r="P24" s="6"/>
      <c r="Q24" s="6"/>
      <c r="R24" s="6"/>
      <c r="S24" s="6"/>
      <c r="T24" s="6"/>
      <c r="U24" s="6"/>
      <c r="V24" s="6"/>
      <c r="W24" s="6"/>
      <c r="X24" s="6"/>
      <c r="Y24" s="6"/>
      <c r="Z24" s="6"/>
      <c r="AA24" s="6"/>
      <c r="AB24" s="6"/>
      <c r="AC24" s="6"/>
    </row>
    <row r="25" spans="1:29" x14ac:dyDescent="0.3">
      <c r="A25" s="15"/>
      <c r="B25" s="16"/>
      <c r="C25" s="16"/>
      <c r="D25" s="17"/>
      <c r="F25" s="6"/>
      <c r="G25" s="6"/>
      <c r="H25" s="6"/>
      <c r="I25" s="6"/>
      <c r="J25" s="6"/>
      <c r="K25" s="6"/>
      <c r="L25" s="6"/>
      <c r="M25" s="6"/>
      <c r="N25" s="6"/>
      <c r="O25" s="6"/>
      <c r="P25" s="6"/>
      <c r="Q25" s="6"/>
      <c r="R25" s="6"/>
      <c r="S25" s="6"/>
      <c r="T25" s="6"/>
      <c r="U25" s="6"/>
      <c r="V25" s="6"/>
      <c r="W25" s="6"/>
      <c r="X25" s="6"/>
      <c r="Y25" s="6"/>
      <c r="Z25" s="6"/>
      <c r="AA25" s="6"/>
      <c r="AB25" s="6"/>
      <c r="AC25" s="6"/>
    </row>
    <row r="26" spans="1:29" x14ac:dyDescent="0.3">
      <c r="A26" s="15"/>
      <c r="B26" s="16"/>
      <c r="C26" s="16"/>
      <c r="D26" s="17"/>
      <c r="F26" s="6"/>
      <c r="G26" s="6"/>
      <c r="H26" s="6"/>
      <c r="I26" s="6"/>
      <c r="J26" s="6"/>
      <c r="K26" s="6"/>
      <c r="L26" s="6"/>
      <c r="M26" s="6"/>
      <c r="N26" s="6"/>
      <c r="O26" s="6"/>
      <c r="P26" s="6"/>
      <c r="Q26" s="6"/>
      <c r="R26" s="6"/>
      <c r="S26" s="6"/>
      <c r="T26" s="6"/>
      <c r="U26" s="6"/>
      <c r="V26" s="6"/>
      <c r="W26" s="6"/>
      <c r="X26" s="6"/>
      <c r="Y26" s="6"/>
      <c r="Z26" s="6"/>
      <c r="AA26" s="6"/>
      <c r="AB26" s="6"/>
      <c r="AC26" s="6"/>
    </row>
    <row r="27" spans="1:29" x14ac:dyDescent="0.3">
      <c r="A27" s="15"/>
      <c r="B27" s="16"/>
      <c r="C27" s="16"/>
      <c r="D27" s="17"/>
      <c r="F27" s="6"/>
      <c r="G27" s="6"/>
      <c r="H27" s="6"/>
      <c r="I27" s="6"/>
      <c r="J27" s="6"/>
      <c r="K27" s="6"/>
      <c r="L27" s="6"/>
      <c r="M27" s="6"/>
      <c r="N27" s="6"/>
      <c r="O27" s="6"/>
      <c r="P27" s="6"/>
      <c r="Q27" s="6"/>
      <c r="R27" s="6"/>
      <c r="S27" s="6"/>
      <c r="T27" s="6"/>
      <c r="U27" s="6"/>
      <c r="V27" s="6"/>
      <c r="W27" s="6"/>
      <c r="X27" s="6"/>
      <c r="Y27" s="6"/>
      <c r="Z27" s="6"/>
      <c r="AA27" s="6"/>
      <c r="AB27" s="6"/>
      <c r="AC27" s="6"/>
    </row>
    <row r="28" spans="1:29" x14ac:dyDescent="0.3">
      <c r="A28" s="15"/>
      <c r="B28" s="16"/>
      <c r="C28" s="16"/>
      <c r="D28" s="17"/>
      <c r="F28" s="6"/>
      <c r="G28" s="6"/>
      <c r="H28" s="6"/>
      <c r="I28" s="6"/>
      <c r="J28" s="6"/>
      <c r="K28" s="6"/>
      <c r="L28" s="6"/>
      <c r="M28" s="6"/>
      <c r="N28" s="6"/>
      <c r="O28" s="6"/>
      <c r="P28" s="6"/>
      <c r="Q28" s="6"/>
      <c r="R28" s="6"/>
      <c r="S28" s="6"/>
      <c r="T28" s="6"/>
      <c r="U28" s="6"/>
      <c r="V28" s="6"/>
      <c r="W28" s="6"/>
      <c r="X28" s="6"/>
      <c r="Y28" s="6"/>
      <c r="Z28" s="6"/>
      <c r="AA28" s="6"/>
      <c r="AB28" s="6"/>
      <c r="AC28" s="6"/>
    </row>
    <row r="29" spans="1:29" x14ac:dyDescent="0.3">
      <c r="A29" s="15"/>
      <c r="B29" s="16"/>
      <c r="C29" s="16"/>
      <c r="D29" s="17"/>
      <c r="F29" s="6"/>
      <c r="G29" s="6"/>
      <c r="H29" s="6"/>
      <c r="I29" s="6"/>
      <c r="J29" s="6"/>
      <c r="K29" s="6"/>
      <c r="L29" s="6"/>
      <c r="M29" s="6"/>
      <c r="N29" s="6"/>
      <c r="O29" s="6"/>
      <c r="P29" s="6"/>
      <c r="Q29" s="6"/>
      <c r="R29" s="6"/>
      <c r="S29" s="6"/>
      <c r="T29" s="6"/>
      <c r="U29" s="6"/>
      <c r="V29" s="6"/>
      <c r="W29" s="6"/>
      <c r="X29" s="6"/>
      <c r="Y29" s="6"/>
      <c r="Z29" s="6"/>
      <c r="AA29" s="6"/>
      <c r="AB29" s="6"/>
      <c r="AC29" s="6"/>
    </row>
    <row r="30" spans="1:29" x14ac:dyDescent="0.3">
      <c r="A30" s="15"/>
      <c r="B30" s="16"/>
      <c r="C30" s="16"/>
      <c r="D30" s="17"/>
      <c r="F30" s="6"/>
      <c r="G30" s="6"/>
      <c r="H30" s="6"/>
      <c r="I30" s="6"/>
      <c r="J30" s="6"/>
      <c r="K30" s="6"/>
      <c r="L30" s="6"/>
      <c r="M30" s="6"/>
      <c r="N30" s="6"/>
      <c r="O30" s="6"/>
      <c r="P30" s="6"/>
      <c r="Q30" s="6"/>
      <c r="R30" s="6"/>
      <c r="S30" s="6"/>
      <c r="T30" s="6"/>
      <c r="U30" s="6"/>
      <c r="V30" s="6"/>
      <c r="W30" s="6"/>
      <c r="X30" s="6"/>
      <c r="Y30" s="6"/>
      <c r="Z30" s="6"/>
      <c r="AA30" s="6"/>
      <c r="AB30" s="6"/>
      <c r="AC30" s="6"/>
    </row>
    <row r="31" spans="1:29" x14ac:dyDescent="0.3">
      <c r="A31" s="15"/>
      <c r="B31" s="16"/>
      <c r="C31" s="16"/>
      <c r="D31" s="17"/>
      <c r="F31" s="6"/>
      <c r="G31" s="6"/>
      <c r="H31" s="6"/>
      <c r="I31" s="6"/>
      <c r="J31" s="6"/>
      <c r="K31" s="6"/>
      <c r="L31" s="6"/>
      <c r="M31" s="6"/>
      <c r="N31" s="6"/>
      <c r="O31" s="6"/>
      <c r="P31" s="6"/>
      <c r="Q31" s="6"/>
      <c r="R31" s="6"/>
      <c r="S31" s="6"/>
      <c r="T31" s="6"/>
      <c r="U31" s="6"/>
      <c r="V31" s="6"/>
      <c r="W31" s="6"/>
      <c r="X31" s="6"/>
      <c r="Y31" s="6"/>
      <c r="Z31" s="6"/>
      <c r="AA31" s="6"/>
      <c r="AB31" s="6"/>
      <c r="AC31" s="6"/>
    </row>
    <row r="32" spans="1:29" x14ac:dyDescent="0.3">
      <c r="A32" s="15"/>
      <c r="B32" s="16"/>
      <c r="C32" s="16"/>
      <c r="D32" s="17"/>
      <c r="F32" s="6"/>
      <c r="G32" s="6"/>
      <c r="H32" s="6"/>
      <c r="I32" s="6"/>
      <c r="J32" s="6"/>
      <c r="K32" s="6"/>
      <c r="L32" s="6"/>
      <c r="M32" s="6"/>
      <c r="N32" s="6"/>
      <c r="O32" s="6"/>
      <c r="P32" s="6"/>
      <c r="Q32" s="6"/>
      <c r="R32" s="6"/>
      <c r="S32" s="6"/>
      <c r="T32" s="6"/>
      <c r="U32" s="6"/>
      <c r="V32" s="6"/>
      <c r="W32" s="6"/>
      <c r="X32" s="6"/>
      <c r="Y32" s="6"/>
      <c r="Z32" s="6"/>
      <c r="AA32" s="6"/>
      <c r="AB32" s="6"/>
      <c r="AC32" s="6"/>
    </row>
    <row r="33" spans="1:29" x14ac:dyDescent="0.3">
      <c r="A33" s="15"/>
      <c r="B33" s="16"/>
      <c r="C33" s="16"/>
      <c r="D33" s="17"/>
      <c r="F33" s="6"/>
      <c r="G33" s="6"/>
      <c r="H33" s="6"/>
      <c r="I33" s="6"/>
      <c r="J33" s="6"/>
      <c r="K33" s="6"/>
      <c r="L33" s="6"/>
      <c r="M33" s="6"/>
      <c r="N33" s="6"/>
      <c r="O33" s="6"/>
      <c r="P33" s="6"/>
      <c r="Q33" s="6"/>
      <c r="R33" s="6"/>
      <c r="S33" s="6"/>
      <c r="T33" s="6"/>
      <c r="U33" s="6"/>
      <c r="V33" s="6"/>
      <c r="W33" s="6"/>
      <c r="X33" s="6"/>
      <c r="Y33" s="6"/>
      <c r="Z33" s="6"/>
      <c r="AA33" s="6"/>
      <c r="AB33" s="6"/>
      <c r="AC33" s="6"/>
    </row>
    <row r="34" spans="1:29" x14ac:dyDescent="0.3">
      <c r="A34" s="15"/>
      <c r="B34" s="16"/>
      <c r="C34" s="16"/>
      <c r="D34" s="17"/>
      <c r="F34" s="6"/>
      <c r="G34" s="6"/>
      <c r="H34" s="6"/>
      <c r="I34" s="6"/>
      <c r="J34" s="6"/>
      <c r="K34" s="6"/>
      <c r="L34" s="6"/>
      <c r="M34" s="6"/>
      <c r="N34" s="6"/>
      <c r="O34" s="6"/>
      <c r="P34" s="6"/>
      <c r="Q34" s="6"/>
      <c r="R34" s="6"/>
      <c r="S34" s="6"/>
      <c r="T34" s="6"/>
      <c r="U34" s="6"/>
      <c r="V34" s="6"/>
      <c r="W34" s="6"/>
      <c r="X34" s="6"/>
      <c r="Y34" s="6"/>
      <c r="Z34" s="6"/>
      <c r="AA34" s="6"/>
      <c r="AB34" s="6"/>
      <c r="AC34" s="6"/>
    </row>
    <row r="35" spans="1:29" x14ac:dyDescent="0.3">
      <c r="A35" s="15"/>
      <c r="B35" s="16"/>
      <c r="C35" s="16"/>
      <c r="D35" s="17"/>
      <c r="F35" s="6"/>
      <c r="G35" s="6"/>
      <c r="H35" s="6"/>
      <c r="I35" s="6"/>
      <c r="J35" s="6"/>
      <c r="K35" s="6"/>
      <c r="L35" s="6"/>
      <c r="M35" s="6"/>
      <c r="N35" s="6"/>
      <c r="O35" s="6"/>
      <c r="P35" s="6"/>
      <c r="Q35" s="6"/>
      <c r="R35" s="6"/>
      <c r="S35" s="6"/>
      <c r="T35" s="6"/>
      <c r="U35" s="6"/>
      <c r="V35" s="6"/>
      <c r="W35" s="6"/>
      <c r="X35" s="6"/>
      <c r="Y35" s="6"/>
      <c r="Z35" s="6"/>
      <c r="AA35" s="6"/>
      <c r="AB35" s="6"/>
      <c r="AC35" s="6"/>
    </row>
    <row r="36" spans="1:29" x14ac:dyDescent="0.3">
      <c r="A36" s="15"/>
      <c r="B36" s="16"/>
      <c r="C36" s="16"/>
      <c r="D36" s="17"/>
      <c r="F36" s="6"/>
      <c r="G36" s="6"/>
      <c r="H36" s="6"/>
      <c r="I36" s="6"/>
      <c r="J36" s="6"/>
      <c r="K36" s="6"/>
      <c r="L36" s="6"/>
      <c r="M36" s="6"/>
      <c r="N36" s="6"/>
      <c r="O36" s="6"/>
      <c r="P36" s="6"/>
      <c r="Q36" s="6"/>
      <c r="R36" s="6"/>
      <c r="S36" s="6"/>
      <c r="T36" s="6"/>
      <c r="U36" s="6"/>
      <c r="V36" s="6"/>
      <c r="W36" s="6"/>
      <c r="X36" s="6"/>
      <c r="Y36" s="6"/>
      <c r="Z36" s="6"/>
      <c r="AA36" s="6"/>
      <c r="AB36" s="6"/>
      <c r="AC36" s="6"/>
    </row>
    <row r="37" spans="1:29" x14ac:dyDescent="0.3">
      <c r="A37" s="15"/>
      <c r="B37" s="16"/>
      <c r="C37" s="16"/>
      <c r="D37" s="17"/>
      <c r="F37" s="6"/>
      <c r="G37" s="6"/>
      <c r="H37" s="6"/>
      <c r="I37" s="6"/>
      <c r="J37" s="6"/>
      <c r="K37" s="6"/>
      <c r="L37" s="6"/>
      <c r="M37" s="6"/>
      <c r="N37" s="6"/>
      <c r="O37" s="6"/>
      <c r="P37" s="6"/>
      <c r="Q37" s="6"/>
      <c r="R37" s="6"/>
      <c r="S37" s="6"/>
      <c r="T37" s="6"/>
      <c r="U37" s="6"/>
      <c r="V37" s="6"/>
      <c r="W37" s="6"/>
      <c r="X37" s="6"/>
      <c r="Y37" s="6"/>
      <c r="Z37" s="6"/>
      <c r="AA37" s="6"/>
      <c r="AB37" s="6"/>
      <c r="AC37" s="6"/>
    </row>
    <row r="38" spans="1:29" x14ac:dyDescent="0.3">
      <c r="A38" s="15"/>
      <c r="B38" s="16"/>
      <c r="C38" s="16"/>
      <c r="D38" s="17"/>
      <c r="F38" s="6"/>
      <c r="G38" s="6"/>
      <c r="H38" s="6"/>
      <c r="I38" s="6"/>
      <c r="J38" s="6"/>
      <c r="K38" s="6"/>
      <c r="L38" s="6"/>
      <c r="M38" s="6"/>
      <c r="N38" s="6"/>
      <c r="O38" s="6"/>
      <c r="P38" s="6"/>
      <c r="Q38" s="6"/>
      <c r="R38" s="6"/>
      <c r="S38" s="6"/>
      <c r="T38" s="6"/>
      <c r="U38" s="6"/>
      <c r="V38" s="6"/>
      <c r="W38" s="6"/>
      <c r="X38" s="6"/>
      <c r="Y38" s="6"/>
      <c r="Z38" s="6"/>
      <c r="AA38" s="6"/>
      <c r="AB38" s="6"/>
      <c r="AC38" s="6"/>
    </row>
    <row r="39" spans="1:29" x14ac:dyDescent="0.3">
      <c r="A39" s="15"/>
      <c r="B39" s="16"/>
      <c r="C39" s="16"/>
      <c r="D39" s="17"/>
      <c r="F39" s="6"/>
      <c r="G39" s="6"/>
      <c r="H39" s="6"/>
      <c r="I39" s="6"/>
      <c r="J39" s="6"/>
      <c r="K39" s="6"/>
      <c r="L39" s="6"/>
      <c r="M39" s="6"/>
      <c r="N39" s="6"/>
      <c r="O39" s="6"/>
      <c r="P39" s="6"/>
      <c r="Q39" s="6"/>
      <c r="R39" s="6"/>
      <c r="S39" s="6"/>
      <c r="T39" s="6"/>
      <c r="U39" s="6"/>
      <c r="V39" s="6"/>
      <c r="W39" s="6"/>
      <c r="X39" s="6"/>
      <c r="Y39" s="6"/>
      <c r="Z39" s="6"/>
      <c r="AA39" s="6"/>
      <c r="AB39" s="6"/>
      <c r="AC39" s="6"/>
    </row>
    <row r="40" spans="1:29" x14ac:dyDescent="0.3">
      <c r="A40" s="15"/>
      <c r="B40" s="16"/>
      <c r="C40" s="16"/>
      <c r="D40" s="17"/>
      <c r="F40" s="6"/>
      <c r="G40" s="6"/>
      <c r="H40" s="6"/>
      <c r="I40" s="6"/>
      <c r="J40" s="6"/>
      <c r="K40" s="6"/>
      <c r="L40" s="6"/>
      <c r="M40" s="6"/>
      <c r="N40" s="6"/>
      <c r="O40" s="6"/>
      <c r="P40" s="6"/>
      <c r="Q40" s="6"/>
      <c r="R40" s="6"/>
      <c r="S40" s="6"/>
      <c r="T40" s="6"/>
      <c r="U40" s="6"/>
      <c r="V40" s="6"/>
      <c r="W40" s="6"/>
      <c r="X40" s="6"/>
      <c r="Y40" s="6"/>
      <c r="Z40" s="6"/>
      <c r="AA40" s="6"/>
      <c r="AB40" s="6"/>
      <c r="AC40" s="6"/>
    </row>
    <row r="41" spans="1:29" x14ac:dyDescent="0.3">
      <c r="A41" s="15"/>
      <c r="B41" s="16"/>
      <c r="C41" s="16"/>
      <c r="D41" s="17"/>
      <c r="F41" s="6"/>
      <c r="G41" s="6"/>
      <c r="H41" s="6"/>
      <c r="I41" s="6"/>
      <c r="J41" s="6"/>
      <c r="K41" s="6"/>
      <c r="L41" s="6"/>
      <c r="M41" s="6"/>
      <c r="N41" s="6"/>
      <c r="O41" s="6"/>
      <c r="P41" s="6"/>
      <c r="Q41" s="6"/>
      <c r="R41" s="6"/>
      <c r="S41" s="6"/>
      <c r="T41" s="6"/>
      <c r="U41" s="6"/>
      <c r="V41" s="6"/>
      <c r="W41" s="6"/>
      <c r="X41" s="6"/>
      <c r="Y41" s="6"/>
      <c r="Z41" s="6"/>
      <c r="AA41" s="6"/>
      <c r="AB41" s="6"/>
      <c r="AC41" s="6"/>
    </row>
    <row r="42" spans="1:29" x14ac:dyDescent="0.3">
      <c r="A42" s="15"/>
      <c r="B42" s="16"/>
      <c r="C42" s="16"/>
      <c r="D42" s="17"/>
      <c r="F42" s="6"/>
      <c r="G42" s="6"/>
      <c r="H42" s="6"/>
      <c r="I42" s="6"/>
      <c r="J42" s="6"/>
      <c r="K42" s="6"/>
      <c r="L42" s="6"/>
      <c r="M42" s="6"/>
      <c r="N42" s="6"/>
      <c r="O42" s="6"/>
      <c r="P42" s="6"/>
      <c r="Q42" s="6"/>
      <c r="R42" s="6"/>
      <c r="S42" s="6"/>
      <c r="T42" s="6"/>
      <c r="U42" s="6"/>
      <c r="V42" s="6"/>
      <c r="W42" s="6"/>
      <c r="X42" s="6"/>
      <c r="Y42" s="6"/>
      <c r="Z42" s="6"/>
      <c r="AA42" s="6"/>
      <c r="AB42" s="6"/>
      <c r="AC42" s="6"/>
    </row>
    <row r="43" spans="1:29" x14ac:dyDescent="0.3">
      <c r="A43" s="15"/>
      <c r="B43" s="16"/>
      <c r="C43" s="16"/>
      <c r="D43" s="17"/>
      <c r="F43" s="6"/>
      <c r="G43" s="6"/>
      <c r="H43" s="6"/>
      <c r="I43" s="6"/>
      <c r="J43" s="6"/>
      <c r="K43" s="6"/>
      <c r="L43" s="6"/>
      <c r="M43" s="6"/>
      <c r="N43" s="6"/>
      <c r="O43" s="6"/>
      <c r="P43" s="6"/>
      <c r="Q43" s="6"/>
      <c r="R43" s="6"/>
      <c r="S43" s="6"/>
      <c r="T43" s="6"/>
      <c r="U43" s="6"/>
      <c r="V43" s="6"/>
      <c r="W43" s="6"/>
      <c r="X43" s="6"/>
      <c r="Y43" s="6"/>
      <c r="Z43" s="6"/>
      <c r="AA43" s="6"/>
      <c r="AB43" s="6"/>
      <c r="AC43" s="6"/>
    </row>
    <row r="44" spans="1:29" x14ac:dyDescent="0.3">
      <c r="A44" s="15"/>
      <c r="B44" s="16"/>
      <c r="C44" s="16"/>
      <c r="D44" s="17"/>
      <c r="F44" s="6"/>
      <c r="G44" s="6"/>
      <c r="H44" s="6"/>
      <c r="I44" s="6"/>
      <c r="J44" s="6"/>
      <c r="K44" s="6"/>
      <c r="L44" s="6"/>
      <c r="M44" s="6"/>
      <c r="N44" s="6"/>
      <c r="O44" s="6"/>
      <c r="P44" s="6"/>
      <c r="Q44" s="6"/>
      <c r="R44" s="6"/>
      <c r="S44" s="6"/>
      <c r="T44" s="6"/>
      <c r="U44" s="6"/>
      <c r="V44" s="6"/>
      <c r="W44" s="6"/>
      <c r="X44" s="6"/>
      <c r="Y44" s="6"/>
      <c r="Z44" s="6"/>
      <c r="AA44" s="6"/>
      <c r="AB44" s="6"/>
      <c r="AC44" s="6"/>
    </row>
    <row r="45" spans="1:29" x14ac:dyDescent="0.3">
      <c r="A45" s="15"/>
      <c r="B45" s="16"/>
      <c r="C45" s="16"/>
      <c r="D45" s="17"/>
      <c r="F45" s="6"/>
      <c r="G45" s="6"/>
      <c r="H45" s="6"/>
      <c r="I45" s="6"/>
      <c r="J45" s="6"/>
      <c r="K45" s="6"/>
      <c r="L45" s="6"/>
      <c r="M45" s="6"/>
      <c r="N45" s="6"/>
      <c r="O45" s="6"/>
      <c r="P45" s="6"/>
      <c r="Q45" s="6"/>
      <c r="R45" s="6"/>
      <c r="S45" s="6"/>
      <c r="T45" s="6"/>
      <c r="U45" s="6"/>
      <c r="V45" s="6"/>
      <c r="W45" s="6"/>
      <c r="X45" s="6"/>
      <c r="Y45" s="6"/>
      <c r="Z45" s="6"/>
      <c r="AA45" s="6"/>
      <c r="AB45" s="6"/>
      <c r="AC45" s="6"/>
    </row>
    <row r="46" spans="1:29" x14ac:dyDescent="0.3">
      <c r="A46" s="15"/>
      <c r="B46" s="16"/>
      <c r="C46" s="16"/>
      <c r="D46" s="17"/>
      <c r="F46" s="6"/>
      <c r="G46" s="6"/>
      <c r="H46" s="6"/>
      <c r="I46" s="6"/>
      <c r="J46" s="6"/>
      <c r="K46" s="6"/>
      <c r="L46" s="6"/>
      <c r="M46" s="6"/>
      <c r="N46" s="6"/>
      <c r="O46" s="6"/>
      <c r="P46" s="6"/>
      <c r="Q46" s="6"/>
      <c r="R46" s="6"/>
      <c r="S46" s="6"/>
      <c r="T46" s="6"/>
      <c r="U46" s="6"/>
      <c r="V46" s="6"/>
      <c r="W46" s="6"/>
      <c r="X46" s="6"/>
      <c r="Y46" s="6"/>
      <c r="Z46" s="6"/>
      <c r="AA46" s="6"/>
      <c r="AB46" s="6"/>
      <c r="AC46" s="6"/>
    </row>
    <row r="47" spans="1:29" x14ac:dyDescent="0.3">
      <c r="A47" s="15"/>
      <c r="B47" s="16"/>
      <c r="C47" s="16"/>
      <c r="D47" s="17"/>
      <c r="F47" s="6"/>
      <c r="G47" s="6"/>
      <c r="H47" s="6"/>
      <c r="I47" s="6"/>
      <c r="J47" s="6"/>
      <c r="K47" s="6"/>
      <c r="L47" s="6"/>
      <c r="M47" s="6"/>
      <c r="N47" s="6"/>
      <c r="O47" s="6"/>
      <c r="P47" s="6"/>
      <c r="Q47" s="6"/>
      <c r="R47" s="6"/>
      <c r="S47" s="6"/>
      <c r="T47" s="6"/>
      <c r="U47" s="6"/>
      <c r="V47" s="6"/>
      <c r="W47" s="6"/>
      <c r="X47" s="6"/>
      <c r="Y47" s="6"/>
      <c r="Z47" s="6"/>
      <c r="AA47" s="6"/>
      <c r="AB47" s="6"/>
      <c r="AC47" s="6"/>
    </row>
    <row r="48" spans="1:29" x14ac:dyDescent="0.3">
      <c r="A48" s="18"/>
      <c r="B48" s="19"/>
      <c r="C48" s="19"/>
      <c r="D48" s="20"/>
      <c r="F48" s="6"/>
      <c r="G48" s="6"/>
      <c r="H48" s="6"/>
      <c r="I48" s="6"/>
      <c r="J48" s="6"/>
      <c r="K48" s="6"/>
      <c r="L48" s="6"/>
      <c r="M48" s="6"/>
      <c r="N48" s="6"/>
      <c r="O48" s="6"/>
      <c r="P48" s="6"/>
      <c r="Q48" s="6"/>
      <c r="R48" s="6"/>
      <c r="S48" s="6"/>
      <c r="T48" s="6"/>
      <c r="U48" s="6"/>
      <c r="V48" s="6"/>
      <c r="W48" s="6"/>
      <c r="X48" s="6"/>
      <c r="Y48" s="6"/>
      <c r="Z48" s="6"/>
      <c r="AA48" s="6"/>
      <c r="AB48" s="6"/>
      <c r="AC48" s="6"/>
    </row>
    <row r="49" spans="1:29" x14ac:dyDescent="0.3">
      <c r="A49" s="21" t="s">
        <v>66</v>
      </c>
      <c r="B49" s="22"/>
      <c r="C49" s="22"/>
      <c r="D49" s="23"/>
      <c r="F49" s="6"/>
      <c r="G49" s="6"/>
      <c r="H49" s="6"/>
      <c r="I49" s="6"/>
      <c r="J49" s="6"/>
      <c r="K49" s="6"/>
      <c r="L49" s="6"/>
      <c r="M49" s="6"/>
      <c r="N49" s="6"/>
      <c r="O49" s="6"/>
      <c r="P49" s="6"/>
      <c r="Q49" s="6"/>
      <c r="R49" s="6"/>
      <c r="S49" s="6"/>
      <c r="T49" s="6"/>
      <c r="U49" s="6"/>
      <c r="V49" s="6"/>
      <c r="W49" s="6"/>
      <c r="X49" s="6"/>
      <c r="Y49" s="6"/>
      <c r="Z49" s="6"/>
      <c r="AA49" s="6"/>
      <c r="AB49" s="6"/>
      <c r="AC49" s="6"/>
    </row>
    <row r="50" spans="1:29" x14ac:dyDescent="0.3">
      <c r="A50" s="24" t="s">
        <v>111</v>
      </c>
      <c r="B50" s="25"/>
      <c r="C50" s="25"/>
      <c r="D50" s="26"/>
      <c r="F50" s="6"/>
      <c r="G50" s="6"/>
      <c r="H50" s="6"/>
      <c r="I50" s="6"/>
      <c r="J50" s="6"/>
      <c r="K50" s="6"/>
      <c r="L50" s="6"/>
      <c r="M50" s="6"/>
      <c r="N50" s="6"/>
      <c r="O50" s="6"/>
      <c r="P50" s="6"/>
      <c r="Q50" s="6"/>
      <c r="R50" s="6"/>
      <c r="S50" s="6"/>
      <c r="T50" s="6"/>
      <c r="U50" s="6"/>
      <c r="V50" s="6"/>
      <c r="W50" s="6"/>
      <c r="X50" s="6"/>
      <c r="Y50" s="6"/>
      <c r="Z50" s="6"/>
      <c r="AA50" s="6"/>
      <c r="AB50" s="6"/>
      <c r="AC50" s="6"/>
    </row>
    <row r="51" spans="1:29" x14ac:dyDescent="0.3">
      <c r="A51" s="27" t="s">
        <v>116</v>
      </c>
      <c r="B51" s="25"/>
      <c r="C51" s="25"/>
      <c r="D51" s="26"/>
      <c r="F51" s="6"/>
      <c r="G51" s="6"/>
      <c r="H51" s="6"/>
      <c r="I51" s="6"/>
      <c r="J51" s="6"/>
      <c r="K51" s="6"/>
      <c r="L51" s="6"/>
      <c r="M51" s="6"/>
      <c r="N51" s="6"/>
      <c r="O51" s="6"/>
      <c r="P51" s="6"/>
      <c r="Q51" s="6"/>
      <c r="R51" s="6"/>
      <c r="S51" s="6"/>
      <c r="T51" s="6"/>
      <c r="U51" s="6"/>
      <c r="V51" s="6"/>
      <c r="W51" s="6"/>
      <c r="X51" s="6"/>
      <c r="Y51" s="6"/>
      <c r="Z51" s="6"/>
      <c r="AA51" s="6"/>
      <c r="AB51" s="6"/>
      <c r="AC51" s="6"/>
    </row>
    <row r="52" spans="1:29" x14ac:dyDescent="0.3">
      <c r="A52" s="28" t="s">
        <v>67</v>
      </c>
      <c r="B52" s="29"/>
      <c r="C52" s="29"/>
      <c r="D52" s="30"/>
      <c r="F52" s="6"/>
      <c r="G52" s="6"/>
      <c r="H52" s="6"/>
      <c r="I52" s="6"/>
      <c r="J52" s="6"/>
      <c r="K52" s="6"/>
      <c r="L52" s="6"/>
      <c r="M52" s="6"/>
      <c r="N52" s="6"/>
      <c r="O52" s="6"/>
      <c r="P52" s="6"/>
      <c r="Q52" s="6"/>
      <c r="R52" s="6"/>
      <c r="S52" s="6"/>
      <c r="T52" s="6"/>
      <c r="U52" s="6"/>
      <c r="V52" s="6"/>
      <c r="W52" s="6"/>
      <c r="X52" s="6"/>
      <c r="Y52" s="6"/>
      <c r="Z52" s="6"/>
      <c r="AA52" s="6"/>
      <c r="AB52" s="6"/>
      <c r="AC52" s="6"/>
    </row>
    <row r="53" spans="1:29" x14ac:dyDescent="0.3">
      <c r="F53" s="6"/>
      <c r="G53" s="6"/>
      <c r="H53" s="6"/>
      <c r="I53" s="6"/>
      <c r="J53" s="6"/>
      <c r="K53" s="6"/>
      <c r="L53" s="6"/>
      <c r="M53" s="6"/>
      <c r="N53" s="6"/>
      <c r="O53" s="6"/>
      <c r="P53" s="6"/>
      <c r="Q53" s="6"/>
      <c r="R53" s="6"/>
      <c r="S53" s="6"/>
      <c r="T53" s="6"/>
      <c r="U53" s="6"/>
      <c r="V53" s="6"/>
      <c r="W53" s="6"/>
      <c r="X53" s="6"/>
      <c r="Y53" s="6"/>
      <c r="Z53" s="6"/>
      <c r="AA53" s="6"/>
      <c r="AB53" s="6"/>
      <c r="AC53" s="6"/>
    </row>
    <row r="54" spans="1:29" x14ac:dyDescent="0.3">
      <c r="F54" s="6"/>
      <c r="G54" s="6"/>
      <c r="H54" s="6"/>
      <c r="I54" s="6"/>
      <c r="J54" s="6"/>
      <c r="K54" s="6"/>
      <c r="L54" s="6"/>
      <c r="M54" s="6"/>
      <c r="N54" s="6"/>
      <c r="O54" s="6"/>
      <c r="P54" s="6"/>
      <c r="Q54" s="6"/>
      <c r="R54" s="6"/>
      <c r="S54" s="6"/>
      <c r="T54" s="6"/>
      <c r="U54" s="6"/>
      <c r="V54" s="6"/>
      <c r="W54" s="6"/>
      <c r="X54" s="6"/>
      <c r="Y54" s="6"/>
      <c r="Z54" s="6"/>
      <c r="AA54" s="6"/>
      <c r="AB54" s="6"/>
      <c r="AC54" s="6"/>
    </row>
    <row r="55" spans="1:29" x14ac:dyDescent="0.3">
      <c r="F55" s="6"/>
      <c r="G55" s="6"/>
      <c r="H55" s="6"/>
      <c r="I55" s="6"/>
      <c r="J55" s="6"/>
      <c r="K55" s="6"/>
      <c r="L55" s="6"/>
      <c r="M55" s="6"/>
      <c r="N55" s="6"/>
      <c r="O55" s="6"/>
      <c r="P55" s="6"/>
      <c r="Q55" s="6"/>
      <c r="R55" s="6"/>
      <c r="S55" s="6"/>
      <c r="T55" s="6"/>
      <c r="U55" s="6"/>
      <c r="V55" s="6"/>
      <c r="W55" s="6"/>
      <c r="X55" s="6"/>
      <c r="Y55" s="6"/>
      <c r="Z55" s="6"/>
      <c r="AA55" s="6"/>
      <c r="AB55" s="6"/>
      <c r="AC55" s="6"/>
    </row>
    <row r="56" spans="1:29" x14ac:dyDescent="0.3">
      <c r="F56" s="6"/>
      <c r="G56" s="6"/>
      <c r="H56" s="6"/>
      <c r="I56" s="6"/>
      <c r="J56" s="6"/>
      <c r="K56" s="6"/>
      <c r="L56" s="6"/>
      <c r="M56" s="6"/>
      <c r="N56" s="6"/>
      <c r="O56" s="6"/>
      <c r="P56" s="6"/>
      <c r="Q56" s="6"/>
      <c r="R56" s="6"/>
      <c r="S56" s="6"/>
      <c r="T56" s="6"/>
      <c r="U56" s="6"/>
      <c r="V56" s="6"/>
      <c r="W56" s="6"/>
      <c r="X56" s="6"/>
      <c r="Y56" s="6"/>
      <c r="Z56" s="6"/>
      <c r="AA56" s="6"/>
      <c r="AB56" s="6"/>
      <c r="AC56" s="6"/>
    </row>
    <row r="57" spans="1:29" x14ac:dyDescent="0.3">
      <c r="F57" s="6"/>
      <c r="G57" s="6"/>
      <c r="H57" s="6"/>
      <c r="I57" s="6"/>
      <c r="J57" s="6"/>
      <c r="K57" s="6"/>
      <c r="L57" s="6"/>
      <c r="M57" s="6"/>
      <c r="N57" s="6"/>
      <c r="O57" s="6"/>
      <c r="P57" s="6"/>
      <c r="Q57" s="6"/>
      <c r="R57" s="6"/>
      <c r="S57" s="6"/>
      <c r="T57" s="6"/>
      <c r="U57" s="6"/>
      <c r="V57" s="6"/>
      <c r="W57" s="6"/>
      <c r="X57" s="6"/>
      <c r="Y57" s="6"/>
      <c r="Z57" s="6"/>
      <c r="AA57" s="6"/>
      <c r="AB57" s="6"/>
      <c r="AC57" s="6"/>
    </row>
    <row r="58" spans="1:29" x14ac:dyDescent="0.3">
      <c r="F58" s="6"/>
      <c r="G58" s="6"/>
      <c r="H58" s="6"/>
      <c r="I58" s="6"/>
      <c r="J58" s="6"/>
      <c r="K58" s="6"/>
      <c r="L58" s="6"/>
      <c r="M58" s="6"/>
      <c r="N58" s="6"/>
      <c r="O58" s="6"/>
      <c r="P58" s="6"/>
      <c r="Q58" s="6"/>
      <c r="R58" s="6"/>
      <c r="S58" s="6"/>
      <c r="T58" s="6"/>
      <c r="U58" s="6"/>
      <c r="V58" s="6"/>
      <c r="W58" s="6"/>
      <c r="X58" s="6"/>
      <c r="Y58" s="6"/>
      <c r="Z58" s="6"/>
      <c r="AA58" s="6"/>
      <c r="AB58" s="6"/>
      <c r="AC58" s="6"/>
    </row>
    <row r="59" spans="1:29" x14ac:dyDescent="0.3">
      <c r="F59" s="6"/>
      <c r="G59" s="6"/>
      <c r="H59" s="6"/>
      <c r="I59" s="6"/>
      <c r="J59" s="6"/>
      <c r="K59" s="6"/>
      <c r="L59" s="6"/>
      <c r="M59" s="6"/>
      <c r="N59" s="6"/>
      <c r="O59" s="6"/>
      <c r="P59" s="6"/>
      <c r="Q59" s="6"/>
      <c r="R59" s="6"/>
      <c r="S59" s="6"/>
      <c r="T59" s="6"/>
      <c r="U59" s="6"/>
      <c r="V59" s="6"/>
      <c r="W59" s="6"/>
      <c r="X59" s="6"/>
      <c r="Y59" s="6"/>
      <c r="Z59" s="6"/>
      <c r="AA59" s="6"/>
      <c r="AB59" s="6"/>
      <c r="AC59" s="6"/>
    </row>
    <row r="60" spans="1:29" x14ac:dyDescent="0.3">
      <c r="F60" s="6"/>
      <c r="G60" s="6"/>
      <c r="H60" s="6"/>
      <c r="I60" s="6"/>
      <c r="J60" s="6"/>
      <c r="K60" s="6"/>
      <c r="L60" s="6"/>
      <c r="M60" s="6"/>
      <c r="N60" s="6"/>
      <c r="O60" s="6"/>
      <c r="P60" s="6"/>
      <c r="Q60" s="6"/>
      <c r="R60" s="6"/>
      <c r="S60" s="6"/>
      <c r="T60" s="6"/>
      <c r="U60" s="6"/>
      <c r="V60" s="6"/>
      <c r="W60" s="6"/>
      <c r="X60" s="6"/>
      <c r="Y60" s="6"/>
      <c r="Z60" s="6"/>
      <c r="AA60" s="6"/>
      <c r="AB60" s="6"/>
      <c r="AC60" s="6"/>
    </row>
    <row r="61" spans="1:29" x14ac:dyDescent="0.3">
      <c r="F61" s="6"/>
      <c r="G61" s="6"/>
      <c r="H61" s="6"/>
      <c r="I61" s="6"/>
      <c r="J61" s="6"/>
      <c r="K61" s="6"/>
      <c r="L61" s="6"/>
      <c r="M61" s="6"/>
      <c r="N61" s="6"/>
      <c r="O61" s="6"/>
      <c r="P61" s="6"/>
      <c r="Q61" s="6"/>
      <c r="R61" s="6"/>
      <c r="S61" s="6"/>
      <c r="T61" s="6"/>
      <c r="U61" s="6"/>
      <c r="V61" s="6"/>
      <c r="W61" s="6"/>
      <c r="X61" s="6"/>
      <c r="Y61" s="6"/>
      <c r="Z61" s="6"/>
      <c r="AA61" s="6"/>
      <c r="AB61" s="6"/>
      <c r="AC61" s="6"/>
    </row>
    <row r="62" spans="1:29" x14ac:dyDescent="0.3">
      <c r="F62" s="6"/>
      <c r="G62" s="6"/>
      <c r="H62" s="6"/>
      <c r="I62" s="6"/>
      <c r="J62" s="6"/>
      <c r="K62" s="6"/>
      <c r="L62" s="6"/>
      <c r="M62" s="6"/>
      <c r="N62" s="6"/>
      <c r="O62" s="6"/>
      <c r="P62" s="6"/>
      <c r="Q62" s="6"/>
      <c r="R62" s="6"/>
      <c r="S62" s="6"/>
      <c r="T62" s="6"/>
      <c r="U62" s="6"/>
      <c r="V62" s="6"/>
      <c r="W62" s="6"/>
      <c r="X62" s="6"/>
      <c r="Y62" s="6"/>
      <c r="Z62" s="6"/>
      <c r="AA62" s="6"/>
      <c r="AB62" s="6"/>
      <c r="AC62" s="6"/>
    </row>
    <row r="63" spans="1:29" x14ac:dyDescent="0.3">
      <c r="F63" s="6"/>
      <c r="G63" s="6"/>
      <c r="H63" s="6"/>
      <c r="I63" s="6"/>
      <c r="J63" s="6"/>
      <c r="K63" s="6"/>
      <c r="L63" s="6"/>
      <c r="M63" s="6"/>
      <c r="N63" s="6"/>
      <c r="O63" s="6"/>
      <c r="P63" s="6"/>
      <c r="Q63" s="6"/>
      <c r="R63" s="6"/>
      <c r="S63" s="6"/>
      <c r="T63" s="6"/>
      <c r="U63" s="6"/>
      <c r="V63" s="6"/>
      <c r="W63" s="6"/>
      <c r="X63" s="6"/>
      <c r="Y63" s="6"/>
      <c r="Z63" s="6"/>
      <c r="AA63" s="6"/>
      <c r="AB63" s="6"/>
      <c r="AC63" s="6"/>
    </row>
    <row r="64" spans="1:29" x14ac:dyDescent="0.3">
      <c r="F64" s="6"/>
      <c r="G64" s="6"/>
      <c r="H64" s="6"/>
      <c r="I64" s="6"/>
      <c r="J64" s="6"/>
      <c r="K64" s="6"/>
      <c r="L64" s="6"/>
      <c r="M64" s="6"/>
      <c r="N64" s="6"/>
      <c r="O64" s="6"/>
      <c r="P64" s="6"/>
      <c r="Q64" s="6"/>
      <c r="R64" s="6"/>
      <c r="S64" s="6"/>
      <c r="T64" s="6"/>
      <c r="U64" s="6"/>
      <c r="V64" s="6"/>
      <c r="W64" s="6"/>
      <c r="X64" s="6"/>
      <c r="Y64" s="6"/>
      <c r="Z64" s="6"/>
      <c r="AA64" s="6"/>
      <c r="AB64" s="6"/>
      <c r="AC64" s="6"/>
    </row>
    <row r="65" spans="6:29" x14ac:dyDescent="0.3">
      <c r="F65" s="6"/>
      <c r="G65" s="6"/>
      <c r="H65" s="6"/>
      <c r="I65" s="6"/>
      <c r="J65" s="6"/>
      <c r="K65" s="6"/>
      <c r="L65" s="6"/>
      <c r="M65" s="6"/>
      <c r="N65" s="6"/>
      <c r="O65" s="6"/>
      <c r="P65" s="6"/>
      <c r="Q65" s="6"/>
      <c r="R65" s="6"/>
      <c r="S65" s="6"/>
      <c r="T65" s="6"/>
      <c r="U65" s="6"/>
      <c r="V65" s="6"/>
      <c r="W65" s="6"/>
      <c r="X65" s="6"/>
      <c r="Y65" s="6"/>
      <c r="Z65" s="6"/>
      <c r="AA65" s="6"/>
      <c r="AB65" s="6"/>
      <c r="AC65" s="6"/>
    </row>
    <row r="66" spans="6:29" x14ac:dyDescent="0.3">
      <c r="F66" s="6"/>
      <c r="G66" s="6"/>
      <c r="H66" s="6"/>
      <c r="I66" s="6"/>
      <c r="J66" s="6"/>
      <c r="K66" s="6"/>
      <c r="L66" s="6"/>
      <c r="M66" s="6"/>
      <c r="N66" s="6"/>
      <c r="O66" s="6"/>
      <c r="P66" s="6"/>
      <c r="Q66" s="6"/>
      <c r="R66" s="6"/>
      <c r="S66" s="6"/>
      <c r="T66" s="6"/>
      <c r="U66" s="6"/>
      <c r="V66" s="6"/>
      <c r="W66" s="6"/>
      <c r="X66" s="6"/>
      <c r="Y66" s="6"/>
      <c r="Z66" s="6"/>
      <c r="AA66" s="6"/>
      <c r="AB66" s="6"/>
      <c r="AC66" s="6"/>
    </row>
    <row r="67" spans="6:29" x14ac:dyDescent="0.3">
      <c r="F67" s="6"/>
      <c r="G67" s="6"/>
      <c r="H67" s="6"/>
      <c r="I67" s="6"/>
      <c r="J67" s="6"/>
      <c r="K67" s="6"/>
      <c r="L67" s="6"/>
      <c r="M67" s="6"/>
      <c r="N67" s="6"/>
      <c r="O67" s="6"/>
      <c r="P67" s="6"/>
      <c r="Q67" s="6"/>
      <c r="R67" s="6"/>
      <c r="S67" s="6"/>
      <c r="T67" s="6"/>
      <c r="U67" s="6"/>
      <c r="V67" s="6"/>
      <c r="W67" s="6"/>
      <c r="X67" s="6"/>
      <c r="Y67" s="6"/>
      <c r="Z67" s="6"/>
      <c r="AA67" s="6"/>
      <c r="AB67" s="6"/>
      <c r="AC67" s="6"/>
    </row>
    <row r="68" spans="6:29" x14ac:dyDescent="0.3">
      <c r="F68" s="6"/>
      <c r="G68" s="6"/>
      <c r="H68" s="6"/>
      <c r="I68" s="6"/>
      <c r="J68" s="6"/>
      <c r="K68" s="6"/>
      <c r="L68" s="6"/>
      <c r="M68" s="6"/>
      <c r="N68" s="6"/>
      <c r="O68" s="6"/>
      <c r="P68" s="6"/>
      <c r="Q68" s="6"/>
      <c r="R68" s="6"/>
      <c r="S68" s="6"/>
      <c r="T68" s="6"/>
      <c r="U68" s="6"/>
      <c r="V68" s="6"/>
      <c r="W68" s="6"/>
      <c r="X68" s="6"/>
      <c r="Y68" s="6"/>
      <c r="Z68" s="6"/>
      <c r="AA68" s="6"/>
      <c r="AB68" s="6"/>
      <c r="AC68" s="6"/>
    </row>
    <row r="69" spans="6:29" x14ac:dyDescent="0.3">
      <c r="F69" s="6"/>
      <c r="G69" s="6"/>
      <c r="H69" s="6"/>
      <c r="I69" s="6"/>
      <c r="J69" s="6"/>
      <c r="K69" s="6"/>
      <c r="L69" s="6"/>
      <c r="M69" s="6"/>
      <c r="N69" s="6"/>
      <c r="O69" s="6"/>
      <c r="P69" s="6"/>
      <c r="Q69" s="6"/>
      <c r="R69" s="6"/>
      <c r="S69" s="6"/>
      <c r="T69" s="6"/>
      <c r="U69" s="6"/>
      <c r="V69" s="6"/>
      <c r="W69" s="6"/>
      <c r="X69" s="6"/>
      <c r="Y69" s="6"/>
      <c r="Z69" s="6"/>
      <c r="AA69" s="6"/>
      <c r="AB69" s="6"/>
      <c r="AC69" s="6"/>
    </row>
    <row r="70" spans="6:29" x14ac:dyDescent="0.3">
      <c r="F70" s="6"/>
      <c r="G70" s="6"/>
      <c r="H70" s="6"/>
      <c r="I70" s="6"/>
      <c r="J70" s="6"/>
      <c r="K70" s="6"/>
      <c r="L70" s="6"/>
      <c r="M70" s="6"/>
      <c r="N70" s="6"/>
      <c r="O70" s="6"/>
      <c r="P70" s="6"/>
      <c r="Q70" s="6"/>
      <c r="R70" s="6"/>
      <c r="S70" s="6"/>
      <c r="T70" s="6"/>
      <c r="U70" s="6"/>
      <c r="V70" s="6"/>
      <c r="W70" s="6"/>
      <c r="X70" s="6"/>
      <c r="Y70" s="6"/>
      <c r="Z70" s="6"/>
      <c r="AA70" s="6"/>
      <c r="AB70" s="6"/>
      <c r="AC70" s="6"/>
    </row>
    <row r="71" spans="6:29" x14ac:dyDescent="0.3">
      <c r="F71" s="6"/>
      <c r="G71" s="6"/>
      <c r="H71" s="6"/>
      <c r="I71" s="6"/>
      <c r="J71" s="6"/>
      <c r="K71" s="6"/>
      <c r="L71" s="6"/>
      <c r="M71" s="6"/>
      <c r="N71" s="6"/>
      <c r="O71" s="6"/>
      <c r="P71" s="6"/>
      <c r="Q71" s="6"/>
      <c r="R71" s="6"/>
      <c r="S71" s="6"/>
      <c r="T71" s="6"/>
      <c r="U71" s="6"/>
      <c r="V71" s="6"/>
      <c r="W71" s="6"/>
      <c r="X71" s="6"/>
      <c r="Y71" s="6"/>
      <c r="Z71" s="6"/>
      <c r="AA71" s="6"/>
      <c r="AB71" s="6"/>
      <c r="AC71" s="6"/>
    </row>
    <row r="72" spans="6:29" x14ac:dyDescent="0.3">
      <c r="F72" s="6"/>
      <c r="G72" s="6"/>
      <c r="H72" s="6"/>
      <c r="I72" s="6"/>
      <c r="J72" s="6"/>
      <c r="K72" s="6"/>
      <c r="L72" s="6"/>
      <c r="M72" s="6"/>
      <c r="N72" s="6"/>
      <c r="O72" s="6"/>
      <c r="P72" s="6"/>
      <c r="Q72" s="6"/>
      <c r="R72" s="6"/>
      <c r="S72" s="6"/>
      <c r="T72" s="6"/>
      <c r="U72" s="6"/>
      <c r="V72" s="6"/>
      <c r="W72" s="6"/>
      <c r="X72" s="6"/>
      <c r="Y72" s="6"/>
      <c r="Z72" s="6"/>
      <c r="AA72" s="6"/>
      <c r="AB72" s="6"/>
      <c r="AC72" s="6"/>
    </row>
  </sheetData>
  <customSheetViews>
    <customSheetView guid="{83507813-DDF5-4D2B-B573-836313738C40}">
      <selection activeCell="A5" sqref="A5:D8"/>
      <pageMargins left="0.7" right="0.7" top="0.75" bottom="0.75" header="0.3" footer="0.3"/>
    </customSheetView>
  </customSheetViews>
  <mergeCells count="2">
    <mergeCell ref="A1:D2"/>
    <mergeCell ref="A10:D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opLeftCell="A37" workbookViewId="0">
      <selection activeCell="A59" sqref="A59"/>
    </sheetView>
  </sheetViews>
  <sheetFormatPr baseColWidth="10" defaultRowHeight="16.5" x14ac:dyDescent="0.3"/>
  <cols>
    <col min="1" max="1" width="40.42578125" style="32" customWidth="1"/>
    <col min="2" max="2" width="10.140625" style="32" customWidth="1"/>
    <col min="3" max="3" width="41.140625" style="32" customWidth="1"/>
    <col min="4" max="4" width="11.28515625" style="32" customWidth="1"/>
    <col min="5" max="16384" width="11.42578125" style="32"/>
  </cols>
  <sheetData>
    <row r="1" spans="1:4" ht="29.25" customHeight="1" x14ac:dyDescent="0.3">
      <c r="A1" s="31"/>
      <c r="B1" s="221" t="s">
        <v>118</v>
      </c>
      <c r="C1" s="221"/>
      <c r="D1" s="222"/>
    </row>
    <row r="2" spans="1:4" ht="36.75" customHeight="1" thickBot="1" x14ac:dyDescent="0.35">
      <c r="A2" s="33"/>
      <c r="B2" s="223"/>
      <c r="C2" s="223"/>
      <c r="D2" s="224"/>
    </row>
    <row r="3" spans="1:4" ht="17.25" customHeight="1" thickBot="1" x14ac:dyDescent="0.35">
      <c r="A3" s="34"/>
      <c r="B3" s="34"/>
      <c r="C3" s="34"/>
      <c r="D3" s="34"/>
    </row>
    <row r="4" spans="1:4" ht="33.75" thickBot="1" x14ac:dyDescent="0.35">
      <c r="A4" s="35" t="s">
        <v>0</v>
      </c>
      <c r="B4" s="36" t="s">
        <v>2</v>
      </c>
      <c r="C4" s="36" t="s">
        <v>59</v>
      </c>
      <c r="D4" s="37" t="s">
        <v>60</v>
      </c>
    </row>
    <row r="5" spans="1:4" x14ac:dyDescent="0.3">
      <c r="A5" s="45" t="s">
        <v>8</v>
      </c>
      <c r="B5" s="46" t="s">
        <v>80</v>
      </c>
      <c r="C5" s="45" t="s">
        <v>129</v>
      </c>
      <c r="D5" s="180">
        <v>1</v>
      </c>
    </row>
    <row r="6" spans="1:4" x14ac:dyDescent="0.3">
      <c r="A6" s="39" t="s">
        <v>8</v>
      </c>
      <c r="B6" s="40" t="s">
        <v>80</v>
      </c>
      <c r="C6" s="39" t="s">
        <v>128</v>
      </c>
      <c r="D6" s="180">
        <v>2</v>
      </c>
    </row>
    <row r="7" spans="1:4" x14ac:dyDescent="0.3">
      <c r="A7" s="39" t="s">
        <v>8</v>
      </c>
      <c r="B7" s="40" t="s">
        <v>80</v>
      </c>
      <c r="C7" s="39" t="s">
        <v>44</v>
      </c>
      <c r="D7" s="180">
        <v>3</v>
      </c>
    </row>
    <row r="8" spans="1:4" x14ac:dyDescent="0.3">
      <c r="A8" s="39" t="s">
        <v>164</v>
      </c>
      <c r="B8" s="40" t="s">
        <v>81</v>
      </c>
      <c r="C8" s="39" t="s">
        <v>75</v>
      </c>
      <c r="D8" s="41" t="s">
        <v>75</v>
      </c>
    </row>
    <row r="9" spans="1:4" x14ac:dyDescent="0.3">
      <c r="A9" s="39" t="s">
        <v>130</v>
      </c>
      <c r="B9" s="40" t="s">
        <v>82</v>
      </c>
      <c r="C9" s="39" t="s">
        <v>75</v>
      </c>
      <c r="D9" s="41" t="s">
        <v>75</v>
      </c>
    </row>
    <row r="10" spans="1:4" x14ac:dyDescent="0.3">
      <c r="A10" s="39" t="s">
        <v>131</v>
      </c>
      <c r="B10" s="40" t="s">
        <v>83</v>
      </c>
      <c r="C10" s="39" t="s">
        <v>75</v>
      </c>
      <c r="D10" s="41" t="s">
        <v>75</v>
      </c>
    </row>
    <row r="11" spans="1:4" x14ac:dyDescent="0.3">
      <c r="A11" s="39" t="s">
        <v>14</v>
      </c>
      <c r="B11" s="40" t="s">
        <v>84</v>
      </c>
      <c r="C11" s="39" t="s">
        <v>75</v>
      </c>
      <c r="D11" s="41" t="s">
        <v>75</v>
      </c>
    </row>
    <row r="12" spans="1:4" ht="33" x14ac:dyDescent="0.3">
      <c r="A12" s="39" t="s">
        <v>165</v>
      </c>
      <c r="B12" s="40" t="s">
        <v>85</v>
      </c>
      <c r="C12" s="39" t="s">
        <v>75</v>
      </c>
      <c r="D12" s="41" t="s">
        <v>75</v>
      </c>
    </row>
    <row r="13" spans="1:4" x14ac:dyDescent="0.3">
      <c r="A13" s="44" t="s">
        <v>10</v>
      </c>
      <c r="B13" s="40" t="s">
        <v>86</v>
      </c>
      <c r="C13" s="39" t="s">
        <v>170</v>
      </c>
      <c r="D13" s="180">
        <v>1</v>
      </c>
    </row>
    <row r="14" spans="1:4" x14ac:dyDescent="0.3">
      <c r="A14" s="39" t="s">
        <v>10</v>
      </c>
      <c r="B14" s="40" t="s">
        <v>86</v>
      </c>
      <c r="C14" s="39" t="s">
        <v>166</v>
      </c>
      <c r="D14" s="180">
        <v>2</v>
      </c>
    </row>
    <row r="15" spans="1:4" x14ac:dyDescent="0.3">
      <c r="A15" s="39" t="s">
        <v>10</v>
      </c>
      <c r="B15" s="40" t="s">
        <v>86</v>
      </c>
      <c r="C15" s="39" t="s">
        <v>168</v>
      </c>
      <c r="D15" s="180">
        <v>3</v>
      </c>
    </row>
    <row r="16" spans="1:4" x14ac:dyDescent="0.3">
      <c r="A16" s="39" t="s">
        <v>10</v>
      </c>
      <c r="B16" s="40" t="s">
        <v>86</v>
      </c>
      <c r="C16" s="39" t="s">
        <v>169</v>
      </c>
      <c r="D16" s="180">
        <v>4</v>
      </c>
    </row>
    <row r="17" spans="1:4" x14ac:dyDescent="0.3">
      <c r="A17" s="39" t="s">
        <v>10</v>
      </c>
      <c r="B17" s="40" t="s">
        <v>86</v>
      </c>
      <c r="C17" s="39" t="s">
        <v>171</v>
      </c>
      <c r="D17" s="180">
        <v>5</v>
      </c>
    </row>
    <row r="18" spans="1:4" x14ac:dyDescent="0.3">
      <c r="A18" s="39" t="s">
        <v>133</v>
      </c>
      <c r="B18" s="40" t="s">
        <v>87</v>
      </c>
      <c r="C18" s="39" t="s">
        <v>75</v>
      </c>
      <c r="D18" s="41" t="s">
        <v>75</v>
      </c>
    </row>
    <row r="19" spans="1:4" x14ac:dyDescent="0.3">
      <c r="A19" s="39" t="s">
        <v>15</v>
      </c>
      <c r="B19" s="40" t="s">
        <v>88</v>
      </c>
      <c r="C19" s="39" t="s">
        <v>75</v>
      </c>
      <c r="D19" s="41" t="s">
        <v>75</v>
      </c>
    </row>
    <row r="20" spans="1:4" x14ac:dyDescent="0.3">
      <c r="A20" s="39" t="s">
        <v>11</v>
      </c>
      <c r="B20" s="42" t="s">
        <v>89</v>
      </c>
      <c r="C20" s="39" t="s">
        <v>45</v>
      </c>
      <c r="D20" s="180">
        <v>1</v>
      </c>
    </row>
    <row r="21" spans="1:4" x14ac:dyDescent="0.3">
      <c r="A21" s="39" t="s">
        <v>11</v>
      </c>
      <c r="B21" s="42" t="s">
        <v>89</v>
      </c>
      <c r="C21" s="39" t="s">
        <v>46</v>
      </c>
      <c r="D21" s="180">
        <v>2</v>
      </c>
    </row>
    <row r="22" spans="1:4" x14ac:dyDescent="0.3">
      <c r="A22" s="39" t="s">
        <v>11</v>
      </c>
      <c r="B22" s="42" t="s">
        <v>89</v>
      </c>
      <c r="C22" s="39" t="s">
        <v>47</v>
      </c>
      <c r="D22" s="180">
        <v>3</v>
      </c>
    </row>
    <row r="23" spans="1:4" x14ac:dyDescent="0.3">
      <c r="A23" s="39" t="s">
        <v>11</v>
      </c>
      <c r="B23" s="42" t="s">
        <v>89</v>
      </c>
      <c r="C23" s="39" t="s">
        <v>48</v>
      </c>
      <c r="D23" s="180">
        <v>4</v>
      </c>
    </row>
    <row r="24" spans="1:4" x14ac:dyDescent="0.3">
      <c r="A24" s="39" t="s">
        <v>11</v>
      </c>
      <c r="B24" s="42" t="s">
        <v>89</v>
      </c>
      <c r="C24" s="39" t="s">
        <v>49</v>
      </c>
      <c r="D24" s="180">
        <v>5</v>
      </c>
    </row>
    <row r="25" spans="1:4" x14ac:dyDescent="0.3">
      <c r="A25" s="45" t="s">
        <v>11</v>
      </c>
      <c r="B25" s="42" t="s">
        <v>89</v>
      </c>
      <c r="C25" s="45" t="s">
        <v>50</v>
      </c>
      <c r="D25" s="180">
        <v>6</v>
      </c>
    </row>
    <row r="26" spans="1:4" x14ac:dyDescent="0.3">
      <c r="A26" s="45" t="s">
        <v>11</v>
      </c>
      <c r="B26" s="42" t="s">
        <v>89</v>
      </c>
      <c r="C26" s="45" t="s">
        <v>51</v>
      </c>
      <c r="D26" s="180">
        <v>7</v>
      </c>
    </row>
    <row r="27" spans="1:4" x14ac:dyDescent="0.3">
      <c r="A27" s="45" t="s">
        <v>11</v>
      </c>
      <c r="B27" s="42" t="s">
        <v>89</v>
      </c>
      <c r="C27" s="45" t="s">
        <v>52</v>
      </c>
      <c r="D27" s="180">
        <v>8</v>
      </c>
    </row>
    <row r="28" spans="1:4" x14ac:dyDescent="0.3">
      <c r="A28" s="39" t="s">
        <v>11</v>
      </c>
      <c r="B28" s="42" t="s">
        <v>89</v>
      </c>
      <c r="C28" s="39" t="s">
        <v>196</v>
      </c>
      <c r="D28" s="180">
        <v>9</v>
      </c>
    </row>
    <row r="29" spans="1:4" x14ac:dyDescent="0.3">
      <c r="A29" s="39" t="s">
        <v>11</v>
      </c>
      <c r="B29" s="42" t="s">
        <v>89</v>
      </c>
      <c r="C29" s="39" t="s">
        <v>194</v>
      </c>
      <c r="D29" s="180">
        <v>10</v>
      </c>
    </row>
    <row r="30" spans="1:4" x14ac:dyDescent="0.3">
      <c r="A30" s="39" t="s">
        <v>11</v>
      </c>
      <c r="B30" s="42" t="s">
        <v>89</v>
      </c>
      <c r="C30" s="39" t="s">
        <v>195</v>
      </c>
      <c r="D30" s="180">
        <v>11</v>
      </c>
    </row>
    <row r="31" spans="1:4" x14ac:dyDescent="0.3">
      <c r="A31" s="39" t="s">
        <v>12</v>
      </c>
      <c r="B31" s="40" t="s">
        <v>90</v>
      </c>
      <c r="C31" s="39" t="s">
        <v>53</v>
      </c>
      <c r="D31" s="180">
        <v>1</v>
      </c>
    </row>
    <row r="32" spans="1:4" x14ac:dyDescent="0.3">
      <c r="A32" s="39" t="s">
        <v>12</v>
      </c>
      <c r="B32" s="40" t="s">
        <v>90</v>
      </c>
      <c r="C32" s="39" t="s">
        <v>54</v>
      </c>
      <c r="D32" s="41">
        <v>2</v>
      </c>
    </row>
    <row r="33" spans="1:4" x14ac:dyDescent="0.3">
      <c r="A33" s="39" t="s">
        <v>123</v>
      </c>
      <c r="B33" s="40" t="s">
        <v>91</v>
      </c>
      <c r="C33" s="39" t="s">
        <v>122</v>
      </c>
      <c r="D33" s="180">
        <v>1</v>
      </c>
    </row>
    <row r="34" spans="1:4" x14ac:dyDescent="0.3">
      <c r="A34" s="39" t="s">
        <v>123</v>
      </c>
      <c r="B34" s="40" t="s">
        <v>91</v>
      </c>
      <c r="C34" s="39" t="s">
        <v>173</v>
      </c>
      <c r="D34" s="180">
        <v>2</v>
      </c>
    </row>
    <row r="35" spans="1:4" ht="33" x14ac:dyDescent="0.3">
      <c r="A35" s="39" t="s">
        <v>135</v>
      </c>
      <c r="B35" s="40" t="s">
        <v>92</v>
      </c>
      <c r="C35" s="39" t="s">
        <v>75</v>
      </c>
      <c r="D35" s="180" t="s">
        <v>75</v>
      </c>
    </row>
    <row r="36" spans="1:4" x14ac:dyDescent="0.3">
      <c r="A36" s="45" t="s">
        <v>148</v>
      </c>
      <c r="B36" s="46" t="s">
        <v>93</v>
      </c>
      <c r="C36" s="45" t="s">
        <v>75</v>
      </c>
      <c r="D36" s="180" t="s">
        <v>75</v>
      </c>
    </row>
    <row r="37" spans="1:4" x14ac:dyDescent="0.3">
      <c r="A37" s="39" t="s">
        <v>16</v>
      </c>
      <c r="B37" s="40" t="s">
        <v>94</v>
      </c>
      <c r="C37" s="39" t="s">
        <v>56</v>
      </c>
      <c r="D37" s="180">
        <v>1</v>
      </c>
    </row>
    <row r="38" spans="1:4" x14ac:dyDescent="0.3">
      <c r="A38" s="39" t="s">
        <v>16</v>
      </c>
      <c r="B38" s="42" t="s">
        <v>94</v>
      </c>
      <c r="C38" s="39" t="s">
        <v>57</v>
      </c>
      <c r="D38" s="180">
        <v>2</v>
      </c>
    </row>
    <row r="39" spans="1:4" x14ac:dyDescent="0.3">
      <c r="A39" s="45" t="s">
        <v>71</v>
      </c>
      <c r="B39" s="46" t="s">
        <v>95</v>
      </c>
      <c r="C39" s="45" t="s">
        <v>72</v>
      </c>
      <c r="D39" s="180">
        <v>1</v>
      </c>
    </row>
    <row r="40" spans="1:4" x14ac:dyDescent="0.3">
      <c r="A40" s="39" t="s">
        <v>71</v>
      </c>
      <c r="B40" s="40" t="s">
        <v>95</v>
      </c>
      <c r="C40" s="39" t="s">
        <v>74</v>
      </c>
      <c r="D40" s="180">
        <v>2</v>
      </c>
    </row>
    <row r="41" spans="1:4" x14ac:dyDescent="0.3">
      <c r="A41" s="39" t="s">
        <v>71</v>
      </c>
      <c r="B41" s="40" t="s">
        <v>95</v>
      </c>
      <c r="C41" s="39" t="s">
        <v>73</v>
      </c>
      <c r="D41" s="180">
        <v>3</v>
      </c>
    </row>
    <row r="42" spans="1:4" x14ac:dyDescent="0.3">
      <c r="A42" s="39" t="s">
        <v>9</v>
      </c>
      <c r="B42" s="40" t="s">
        <v>96</v>
      </c>
      <c r="C42" s="39" t="s">
        <v>107</v>
      </c>
      <c r="D42" s="180">
        <v>1</v>
      </c>
    </row>
    <row r="43" spans="1:4" x14ac:dyDescent="0.3">
      <c r="A43" s="39" t="s">
        <v>9</v>
      </c>
      <c r="B43" s="40" t="s">
        <v>96</v>
      </c>
      <c r="C43" s="39" t="s">
        <v>174</v>
      </c>
      <c r="D43" s="180">
        <v>2</v>
      </c>
    </row>
    <row r="44" spans="1:4" x14ac:dyDescent="0.3">
      <c r="A44" s="39" t="s">
        <v>9</v>
      </c>
      <c r="B44" s="40" t="s">
        <v>96</v>
      </c>
      <c r="C44" s="45" t="s">
        <v>55</v>
      </c>
      <c r="D44" s="180">
        <v>3</v>
      </c>
    </row>
    <row r="45" spans="1:4" x14ac:dyDescent="0.3">
      <c r="A45" s="45" t="s">
        <v>151</v>
      </c>
      <c r="B45" s="40" t="s">
        <v>96</v>
      </c>
      <c r="C45" s="39" t="s">
        <v>140</v>
      </c>
      <c r="D45" s="180">
        <v>4</v>
      </c>
    </row>
    <row r="46" spans="1:4" x14ac:dyDescent="0.3">
      <c r="A46" s="39" t="s">
        <v>151</v>
      </c>
      <c r="B46" s="40" t="s">
        <v>96</v>
      </c>
      <c r="C46" s="39" t="s">
        <v>180</v>
      </c>
      <c r="D46" s="180">
        <v>5</v>
      </c>
    </row>
    <row r="47" spans="1:4" x14ac:dyDescent="0.3">
      <c r="A47" s="39" t="s">
        <v>151</v>
      </c>
      <c r="B47" s="40" t="s">
        <v>96</v>
      </c>
      <c r="C47" s="39" t="s">
        <v>177</v>
      </c>
      <c r="D47" s="180">
        <v>6</v>
      </c>
    </row>
    <row r="48" spans="1:4" x14ac:dyDescent="0.3">
      <c r="A48" s="39" t="s">
        <v>151</v>
      </c>
      <c r="B48" s="40" t="s">
        <v>96</v>
      </c>
      <c r="C48" s="39" t="s">
        <v>201</v>
      </c>
      <c r="D48" s="180">
        <v>7</v>
      </c>
    </row>
    <row r="49" spans="1:4" x14ac:dyDescent="0.3">
      <c r="A49" s="39" t="s">
        <v>151</v>
      </c>
      <c r="B49" s="40" t="s">
        <v>96</v>
      </c>
      <c r="C49" s="39" t="s">
        <v>178</v>
      </c>
      <c r="D49" s="180">
        <v>8</v>
      </c>
    </row>
    <row r="50" spans="1:4" x14ac:dyDescent="0.3">
      <c r="A50" s="45" t="s">
        <v>181</v>
      </c>
      <c r="B50" s="46" t="s">
        <v>97</v>
      </c>
      <c r="C50" s="45" t="s">
        <v>75</v>
      </c>
      <c r="D50" s="115" t="s">
        <v>75</v>
      </c>
    </row>
    <row r="51" spans="1:4" x14ac:dyDescent="0.3">
      <c r="A51" s="39" t="s">
        <v>183</v>
      </c>
      <c r="B51" s="42" t="s">
        <v>98</v>
      </c>
      <c r="C51" s="39" t="s">
        <v>75</v>
      </c>
      <c r="D51" s="42" t="s">
        <v>75</v>
      </c>
    </row>
    <row r="52" spans="1:4" x14ac:dyDescent="0.3">
      <c r="A52" s="39" t="s">
        <v>184</v>
      </c>
      <c r="B52" s="42" t="s">
        <v>99</v>
      </c>
      <c r="C52" s="39" t="s">
        <v>185</v>
      </c>
      <c r="D52" s="180">
        <v>1</v>
      </c>
    </row>
    <row r="53" spans="1:4" x14ac:dyDescent="0.3">
      <c r="A53" s="39" t="s">
        <v>184</v>
      </c>
      <c r="B53" s="42" t="s">
        <v>99</v>
      </c>
      <c r="C53" s="39" t="s">
        <v>186</v>
      </c>
      <c r="D53" s="180">
        <v>2</v>
      </c>
    </row>
    <row r="54" spans="1:4" x14ac:dyDescent="0.3">
      <c r="A54" s="44" t="s">
        <v>184</v>
      </c>
      <c r="B54" s="42" t="s">
        <v>99</v>
      </c>
      <c r="C54" s="39" t="s">
        <v>187</v>
      </c>
      <c r="D54" s="180">
        <v>3</v>
      </c>
    </row>
    <row r="55" spans="1:4" x14ac:dyDescent="0.3">
      <c r="A55" s="44" t="s">
        <v>184</v>
      </c>
      <c r="B55" s="42" t="s">
        <v>99</v>
      </c>
      <c r="C55" s="39" t="s">
        <v>188</v>
      </c>
      <c r="D55" s="180">
        <v>4</v>
      </c>
    </row>
    <row r="56" spans="1:4" x14ac:dyDescent="0.3">
      <c r="A56" s="39" t="s">
        <v>145</v>
      </c>
      <c r="B56" s="40" t="s">
        <v>100</v>
      </c>
      <c r="C56" s="39" t="s">
        <v>75</v>
      </c>
      <c r="D56" s="41" t="s">
        <v>75</v>
      </c>
    </row>
    <row r="57" spans="1:4" x14ac:dyDescent="0.3">
      <c r="A57" s="39" t="s">
        <v>204</v>
      </c>
      <c r="B57" s="40" t="s">
        <v>101</v>
      </c>
      <c r="C57" s="39" t="s">
        <v>205</v>
      </c>
      <c r="D57" s="43">
        <v>1</v>
      </c>
    </row>
    <row r="58" spans="1:4" x14ac:dyDescent="0.3">
      <c r="A58" s="39" t="s">
        <v>204</v>
      </c>
      <c r="B58" s="40" t="s">
        <v>101</v>
      </c>
      <c r="C58" s="39" t="s">
        <v>206</v>
      </c>
      <c r="D58" s="43">
        <v>2</v>
      </c>
    </row>
    <row r="59" spans="1:4" x14ac:dyDescent="0.3">
      <c r="A59" s="44" t="s">
        <v>17</v>
      </c>
      <c r="B59" s="42" t="s">
        <v>102</v>
      </c>
      <c r="C59" s="39" t="s">
        <v>207</v>
      </c>
      <c r="D59" s="180">
        <v>1</v>
      </c>
    </row>
    <row r="60" spans="1:4" x14ac:dyDescent="0.3">
      <c r="A60" s="39" t="s">
        <v>17</v>
      </c>
      <c r="B60" s="42" t="s">
        <v>102</v>
      </c>
      <c r="C60" s="39" t="s">
        <v>209</v>
      </c>
      <c r="D60" s="180">
        <v>2</v>
      </c>
    </row>
    <row r="61" spans="1:4" x14ac:dyDescent="0.3">
      <c r="A61" s="45" t="s">
        <v>69</v>
      </c>
      <c r="B61" s="46" t="s">
        <v>103</v>
      </c>
      <c r="C61" s="45" t="s">
        <v>75</v>
      </c>
      <c r="D61" s="46" t="s">
        <v>75</v>
      </c>
    </row>
    <row r="62" spans="1:4" x14ac:dyDescent="0.3">
      <c r="A62" s="39" t="s">
        <v>13</v>
      </c>
      <c r="B62" s="42" t="s">
        <v>104</v>
      </c>
      <c r="C62" s="39" t="s">
        <v>75</v>
      </c>
      <c r="D62" s="41" t="s">
        <v>75</v>
      </c>
    </row>
    <row r="63" spans="1:4" x14ac:dyDescent="0.3">
      <c r="A63" s="44" t="s">
        <v>189</v>
      </c>
      <c r="B63" s="42" t="s">
        <v>105</v>
      </c>
      <c r="C63" s="39" t="s">
        <v>190</v>
      </c>
      <c r="D63" s="180">
        <v>1</v>
      </c>
    </row>
    <row r="64" spans="1:4" x14ac:dyDescent="0.3">
      <c r="A64" s="39" t="s">
        <v>18</v>
      </c>
      <c r="B64" s="42" t="s">
        <v>106</v>
      </c>
      <c r="C64" s="39" t="s">
        <v>156</v>
      </c>
      <c r="D64" s="180">
        <v>1</v>
      </c>
    </row>
    <row r="65" spans="1:4" x14ac:dyDescent="0.3">
      <c r="A65" s="39" t="s">
        <v>18</v>
      </c>
      <c r="B65" s="42" t="s">
        <v>106</v>
      </c>
      <c r="C65" s="39" t="s">
        <v>211</v>
      </c>
      <c r="D65" s="180">
        <v>2</v>
      </c>
    </row>
    <row r="66" spans="1:4" x14ac:dyDescent="0.3">
      <c r="A66" s="44" t="s">
        <v>18</v>
      </c>
      <c r="B66" s="42" t="s">
        <v>106</v>
      </c>
      <c r="C66" s="39" t="s">
        <v>297</v>
      </c>
      <c r="D66" s="180">
        <v>3</v>
      </c>
    </row>
    <row r="67" spans="1:4" x14ac:dyDescent="0.3">
      <c r="A67" s="45" t="s">
        <v>18</v>
      </c>
      <c r="B67" s="42" t="s">
        <v>106</v>
      </c>
      <c r="C67" s="45" t="s">
        <v>157</v>
      </c>
      <c r="D67" s="180">
        <v>4</v>
      </c>
    </row>
    <row r="68" spans="1:4" x14ac:dyDescent="0.3">
      <c r="A68" s="39" t="s">
        <v>18</v>
      </c>
      <c r="B68" s="42" t="s">
        <v>106</v>
      </c>
      <c r="C68" s="39" t="s">
        <v>147</v>
      </c>
      <c r="D68" s="180">
        <v>5</v>
      </c>
    </row>
    <row r="69" spans="1:4" x14ac:dyDescent="0.3">
      <c r="A69" s="39" t="s">
        <v>23</v>
      </c>
      <c r="B69" s="42" t="s">
        <v>121</v>
      </c>
      <c r="C69" s="39" t="s">
        <v>215</v>
      </c>
      <c r="D69" s="180">
        <v>1</v>
      </c>
    </row>
    <row r="70" spans="1:4" x14ac:dyDescent="0.3">
      <c r="A70" s="45" t="s">
        <v>23</v>
      </c>
      <c r="B70" s="46" t="s">
        <v>121</v>
      </c>
      <c r="C70" s="45" t="s">
        <v>214</v>
      </c>
      <c r="D70" s="181">
        <v>2</v>
      </c>
    </row>
    <row r="71" spans="1:4" x14ac:dyDescent="0.3">
      <c r="A71" s="45" t="s">
        <v>220</v>
      </c>
      <c r="B71" s="46" t="s">
        <v>126</v>
      </c>
      <c r="C71" s="39" t="s">
        <v>298</v>
      </c>
      <c r="D71" s="180">
        <v>1</v>
      </c>
    </row>
    <row r="72" spans="1:4" x14ac:dyDescent="0.3">
      <c r="A72" s="45" t="s">
        <v>220</v>
      </c>
      <c r="B72" s="46" t="s">
        <v>126</v>
      </c>
      <c r="C72" s="45" t="s">
        <v>221</v>
      </c>
      <c r="D72" s="181">
        <v>2</v>
      </c>
    </row>
    <row r="73" spans="1:4" x14ac:dyDescent="0.3">
      <c r="A73" s="45" t="s">
        <v>120</v>
      </c>
      <c r="B73" s="46" t="s">
        <v>216</v>
      </c>
      <c r="C73" s="45" t="s">
        <v>75</v>
      </c>
      <c r="D73" s="46" t="s">
        <v>75</v>
      </c>
    </row>
    <row r="74" spans="1:4" x14ac:dyDescent="0.3">
      <c r="A74" s="45" t="s">
        <v>114</v>
      </c>
      <c r="B74" s="46" t="s">
        <v>217</v>
      </c>
      <c r="C74" s="45" t="s">
        <v>159</v>
      </c>
      <c r="D74" s="180">
        <v>1</v>
      </c>
    </row>
    <row r="75" spans="1:4" x14ac:dyDescent="0.3">
      <c r="A75" s="39" t="s">
        <v>114</v>
      </c>
      <c r="B75" s="40" t="s">
        <v>217</v>
      </c>
      <c r="C75" s="39" t="s">
        <v>115</v>
      </c>
      <c r="D75" s="180">
        <v>2</v>
      </c>
    </row>
    <row r="76" spans="1:4" x14ac:dyDescent="0.3">
      <c r="A76" s="39" t="s">
        <v>114</v>
      </c>
      <c r="B76" s="40" t="s">
        <v>217</v>
      </c>
      <c r="C76" s="39" t="s">
        <v>113</v>
      </c>
      <c r="D76" s="180">
        <v>3</v>
      </c>
    </row>
    <row r="77" spans="1:4" x14ac:dyDescent="0.3">
      <c r="A77" s="45" t="s">
        <v>70</v>
      </c>
      <c r="B77" s="46" t="s">
        <v>224</v>
      </c>
      <c r="C77" s="45" t="s">
        <v>162</v>
      </c>
      <c r="D77" s="180">
        <v>1</v>
      </c>
    </row>
    <row r="78" spans="1:4" x14ac:dyDescent="0.3">
      <c r="A78" s="39" t="s">
        <v>143</v>
      </c>
      <c r="B78" s="40" t="s">
        <v>158</v>
      </c>
      <c r="C78" s="39" t="s">
        <v>75</v>
      </c>
      <c r="D78" s="43" t="s">
        <v>75</v>
      </c>
    </row>
    <row r="79" spans="1:4" x14ac:dyDescent="0.3">
      <c r="A79" s="45" t="s">
        <v>125</v>
      </c>
      <c r="B79" s="46" t="s">
        <v>161</v>
      </c>
      <c r="C79" s="45" t="s">
        <v>75</v>
      </c>
      <c r="D79" s="46" t="s">
        <v>75</v>
      </c>
    </row>
    <row r="80" spans="1:4" x14ac:dyDescent="0.3">
      <c r="A80" s="45" t="s">
        <v>218</v>
      </c>
      <c r="B80" s="46" t="s">
        <v>225</v>
      </c>
      <c r="C80" s="45" t="s">
        <v>75</v>
      </c>
      <c r="D80" s="46" t="s">
        <v>75</v>
      </c>
    </row>
    <row r="81" spans="1:4" x14ac:dyDescent="0.3">
      <c r="A81" s="44" t="s">
        <v>191</v>
      </c>
      <c r="B81" s="42" t="s">
        <v>226</v>
      </c>
      <c r="C81" s="39" t="s">
        <v>193</v>
      </c>
      <c r="D81" s="180">
        <v>1</v>
      </c>
    </row>
  </sheetData>
  <sortState ref="C43:C49">
    <sortCondition ref="C42"/>
  </sortState>
  <customSheetViews>
    <customSheetView guid="{83507813-DDF5-4D2B-B573-836313738C40}" topLeftCell="A37">
      <selection activeCell="A59" sqref="A59"/>
      <pageMargins left="0.23622047244094491" right="0.23622047244094491" top="0.74803149606299213" bottom="0.74803149606299213" header="0.31496062992125984" footer="0.31496062992125984"/>
      <pageSetup scale="90" orientation="portrait" r:id="rId1"/>
    </customSheetView>
  </customSheetViews>
  <mergeCells count="1">
    <mergeCell ref="B1:D2"/>
  </mergeCells>
  <pageMargins left="0.23622047244094491" right="0.23622047244094491" top="0.74803149606299213" bottom="0.74803149606299213" header="0.31496062992125984" footer="0.31496062992125984"/>
  <pageSetup scale="9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topLeftCell="E1" zoomScale="78" zoomScaleNormal="78" workbookViewId="0">
      <selection activeCell="D1" sqref="D1:J3"/>
    </sheetView>
  </sheetViews>
  <sheetFormatPr baseColWidth="10" defaultRowHeight="16.5" x14ac:dyDescent="0.3"/>
  <cols>
    <col min="1" max="1" width="12.140625" style="32" customWidth="1"/>
    <col min="2" max="2" width="39.7109375" style="32" customWidth="1"/>
    <col min="3" max="3" width="12.7109375" style="32" customWidth="1"/>
    <col min="4" max="4" width="35.7109375" style="32" customWidth="1"/>
    <col min="5" max="5" width="18.5703125" style="32" customWidth="1"/>
    <col min="6" max="6" width="31.85546875" style="32" customWidth="1"/>
    <col min="7" max="7" width="12.7109375" style="32" customWidth="1"/>
    <col min="8" max="8" width="41.28515625" style="32" customWidth="1"/>
    <col min="9" max="9" width="12.7109375" style="32" customWidth="1"/>
    <col min="10" max="10" width="58.85546875" style="32" customWidth="1"/>
    <col min="11" max="11" width="11.42578125" style="32"/>
    <col min="12" max="12" width="4" style="32" bestFit="1" customWidth="1"/>
    <col min="13" max="13" width="2.7109375" style="32" bestFit="1" customWidth="1"/>
    <col min="14" max="14" width="2.85546875" style="32" bestFit="1" customWidth="1"/>
    <col min="15" max="15" width="2.7109375" style="32" bestFit="1" customWidth="1"/>
    <col min="16" max="16384" width="11.42578125" style="32"/>
  </cols>
  <sheetData>
    <row r="1" spans="1:15" ht="24.75" customHeight="1" x14ac:dyDescent="0.3">
      <c r="A1" s="47"/>
      <c r="B1" s="225"/>
      <c r="C1" s="226"/>
      <c r="D1" s="231" t="s">
        <v>7</v>
      </c>
      <c r="E1" s="232"/>
      <c r="F1" s="232"/>
      <c r="G1" s="232"/>
      <c r="H1" s="232"/>
      <c r="I1" s="232"/>
      <c r="J1" s="233"/>
      <c r="L1" s="38"/>
    </row>
    <row r="2" spans="1:15" ht="24.75" customHeight="1" x14ac:dyDescent="0.3">
      <c r="A2" s="48"/>
      <c r="B2" s="227"/>
      <c r="C2" s="228"/>
      <c r="D2" s="234"/>
      <c r="E2" s="235"/>
      <c r="F2" s="235"/>
      <c r="G2" s="235"/>
      <c r="H2" s="235"/>
      <c r="I2" s="235"/>
      <c r="J2" s="236"/>
      <c r="L2" s="38"/>
    </row>
    <row r="3" spans="1:15" ht="24.75" customHeight="1" thickBot="1" x14ac:dyDescent="0.35">
      <c r="A3" s="49"/>
      <c r="B3" s="229"/>
      <c r="C3" s="230"/>
      <c r="D3" s="234"/>
      <c r="E3" s="235"/>
      <c r="F3" s="235"/>
      <c r="G3" s="235"/>
      <c r="H3" s="235"/>
      <c r="I3" s="235"/>
      <c r="J3" s="236"/>
      <c r="L3" s="38"/>
    </row>
    <row r="4" spans="1:15" ht="15.75" customHeight="1" thickBot="1" x14ac:dyDescent="0.35">
      <c r="B4" s="237"/>
      <c r="C4" s="237"/>
      <c r="D4" s="238"/>
      <c r="E4" s="238"/>
      <c r="F4" s="238"/>
      <c r="G4" s="238"/>
      <c r="H4" s="238"/>
      <c r="I4" s="238"/>
      <c r="J4" s="238"/>
      <c r="K4" s="198" t="s">
        <v>32</v>
      </c>
      <c r="L4" s="239" t="s">
        <v>33</v>
      </c>
      <c r="M4" s="239"/>
      <c r="N4" s="239"/>
      <c r="O4" s="239"/>
    </row>
    <row r="5" spans="1:15" ht="33.75" thickBot="1" x14ac:dyDescent="0.35">
      <c r="A5" s="35" t="s">
        <v>108</v>
      </c>
      <c r="B5" s="35" t="s">
        <v>1</v>
      </c>
      <c r="C5" s="36" t="s">
        <v>3</v>
      </c>
      <c r="D5" s="36" t="s">
        <v>4</v>
      </c>
      <c r="E5" s="36" t="s">
        <v>5</v>
      </c>
      <c r="F5" s="36" t="s">
        <v>6</v>
      </c>
      <c r="G5" s="36" t="s">
        <v>2</v>
      </c>
      <c r="H5" s="36" t="s">
        <v>0</v>
      </c>
      <c r="I5" s="35" t="s">
        <v>60</v>
      </c>
      <c r="J5" s="36" t="s">
        <v>59</v>
      </c>
      <c r="K5" s="199" t="s">
        <v>303</v>
      </c>
      <c r="L5" s="200" t="s">
        <v>36</v>
      </c>
      <c r="M5" s="200" t="s">
        <v>37</v>
      </c>
      <c r="N5" s="200" t="s">
        <v>38</v>
      </c>
      <c r="O5" s="200" t="s">
        <v>39</v>
      </c>
    </row>
    <row r="6" spans="1:15" ht="33" x14ac:dyDescent="0.3">
      <c r="A6" s="50" t="str">
        <f>CONCATENATE(C6,G6,I6)</f>
        <v>100-01.1</v>
      </c>
      <c r="B6" s="50" t="s">
        <v>62</v>
      </c>
      <c r="C6" s="51" t="str">
        <f>VLOOKUP(D6,'NIVEL ESTRUCTURAL 2001-2002'!$A$5:$B$8,2,0)</f>
        <v>100-</v>
      </c>
      <c r="D6" s="7" t="s">
        <v>24</v>
      </c>
      <c r="E6" s="51" t="str">
        <f>VLOOKUP(F6,'NIVEL ESTRUCTURAL 2001-2002'!$C$5:$D$8,2,0)</f>
        <v>-</v>
      </c>
      <c r="F6" s="52" t="s">
        <v>75</v>
      </c>
      <c r="G6" s="53" t="str">
        <f>VLOOKUP(H6,'SERIES Y ASUNTO  2001-2002'!$A$5:$B$81,2,0)</f>
        <v>01.</v>
      </c>
      <c r="H6" s="54" t="s">
        <v>8</v>
      </c>
      <c r="I6" s="55">
        <f>VLOOKUP(J6,'SERIES Y ASUNTO  2001-2002'!$C$5:$D$81,2,0)</f>
        <v>1</v>
      </c>
      <c r="J6" s="52" t="s">
        <v>129</v>
      </c>
      <c r="K6" s="204">
        <v>10</v>
      </c>
      <c r="L6" s="204" t="s">
        <v>42</v>
      </c>
      <c r="M6" s="204"/>
      <c r="N6" s="204" t="s">
        <v>42</v>
      </c>
      <c r="O6" s="204"/>
    </row>
    <row r="7" spans="1:15" ht="33" x14ac:dyDescent="0.3">
      <c r="A7" s="50" t="str">
        <f t="shared" ref="A7:A21" si="0">CONCATENATE(C7,G7,I7)</f>
        <v>100-01.2</v>
      </c>
      <c r="B7" s="50" t="s">
        <v>62</v>
      </c>
      <c r="C7" s="51" t="str">
        <f>VLOOKUP(D7,'NIVEL ESTRUCTURAL 2001-2002'!$A$5:$B$8,2,0)</f>
        <v>100-</v>
      </c>
      <c r="D7" s="7" t="s">
        <v>24</v>
      </c>
      <c r="E7" s="51" t="str">
        <f>VLOOKUP(F7,'NIVEL ESTRUCTURAL 2001-2002'!$C$5:$D$8,2,0)</f>
        <v>-</v>
      </c>
      <c r="F7" s="52" t="s">
        <v>75</v>
      </c>
      <c r="G7" s="53" t="str">
        <f>VLOOKUP(H7,'SERIES Y ASUNTO  2001-2002'!$A$5:$B$81,2,0)</f>
        <v>01.</v>
      </c>
      <c r="H7" s="54" t="s">
        <v>8</v>
      </c>
      <c r="I7" s="55">
        <f>VLOOKUP(J7,'SERIES Y ASUNTO  2001-2002'!$C$5:$D$81,2,0)</f>
        <v>2</v>
      </c>
      <c r="J7" s="52" t="s">
        <v>128</v>
      </c>
      <c r="K7" s="201">
        <v>10</v>
      </c>
      <c r="L7" s="201" t="s">
        <v>42</v>
      </c>
      <c r="M7" s="201"/>
      <c r="N7" s="201" t="s">
        <v>42</v>
      </c>
      <c r="O7" s="201"/>
    </row>
    <row r="8" spans="1:15" ht="33" x14ac:dyDescent="0.3">
      <c r="A8" s="50" t="str">
        <f t="shared" si="0"/>
        <v>100-01.3</v>
      </c>
      <c r="B8" s="50" t="s">
        <v>62</v>
      </c>
      <c r="C8" s="51" t="str">
        <f>VLOOKUP(D8,'NIVEL ESTRUCTURAL 2001-2002'!$A$5:$B$8,2,0)</f>
        <v>100-</v>
      </c>
      <c r="D8" s="7" t="s">
        <v>24</v>
      </c>
      <c r="E8" s="51" t="str">
        <f>VLOOKUP(F8,'NIVEL ESTRUCTURAL 2001-2002'!$C$5:$D$8,2,0)</f>
        <v>-</v>
      </c>
      <c r="F8" s="52" t="s">
        <v>75</v>
      </c>
      <c r="G8" s="53" t="str">
        <f>VLOOKUP(H8,'SERIES Y ASUNTO  2001-2002'!$A$5:$B$81,2,0)</f>
        <v>01.</v>
      </c>
      <c r="H8" s="54" t="s">
        <v>8</v>
      </c>
      <c r="I8" s="55">
        <f>VLOOKUP(J8,'SERIES Y ASUNTO  2001-2002'!$C$5:$D$81,2,0)</f>
        <v>3</v>
      </c>
      <c r="J8" s="52" t="s">
        <v>44</v>
      </c>
      <c r="K8" s="201">
        <v>10</v>
      </c>
      <c r="L8" s="201" t="s">
        <v>42</v>
      </c>
      <c r="M8" s="201"/>
      <c r="N8" s="201" t="s">
        <v>42</v>
      </c>
      <c r="O8" s="201"/>
    </row>
    <row r="9" spans="1:15" ht="33" x14ac:dyDescent="0.3">
      <c r="A9" s="50" t="str">
        <f t="shared" si="0"/>
        <v>100-03.-</v>
      </c>
      <c r="B9" s="50" t="s">
        <v>62</v>
      </c>
      <c r="C9" s="51" t="str">
        <f>VLOOKUP(D9,'NIVEL ESTRUCTURAL 2001-2002'!$A$5:$B$8,2,0)</f>
        <v>100-</v>
      </c>
      <c r="D9" s="7" t="s">
        <v>24</v>
      </c>
      <c r="E9" s="51" t="str">
        <f>VLOOKUP(F9,'NIVEL ESTRUCTURAL 2001-2002'!$C$5:$D$8,2,0)</f>
        <v>-</v>
      </c>
      <c r="F9" s="52" t="s">
        <v>75</v>
      </c>
      <c r="G9" s="53" t="str">
        <f>VLOOKUP(H9,'SERIES Y ASUNTO  2001-2002'!$A$5:$B$81,2,0)</f>
        <v>03.</v>
      </c>
      <c r="H9" s="54" t="s">
        <v>130</v>
      </c>
      <c r="I9" s="55" t="str">
        <f>VLOOKUP(J9,'SERIES Y ASUNTO  2001-2002'!$C$5:$D$81,2,0)</f>
        <v>-</v>
      </c>
      <c r="J9" s="52" t="s">
        <v>75</v>
      </c>
      <c r="K9" s="201">
        <v>10</v>
      </c>
      <c r="L9" s="201" t="s">
        <v>42</v>
      </c>
      <c r="M9" s="201"/>
      <c r="N9" s="201" t="s">
        <v>42</v>
      </c>
      <c r="O9" s="201"/>
    </row>
    <row r="10" spans="1:15" ht="33" x14ac:dyDescent="0.3">
      <c r="A10" s="50" t="str">
        <f t="shared" si="0"/>
        <v>100-04.-</v>
      </c>
      <c r="B10" s="50" t="s">
        <v>62</v>
      </c>
      <c r="C10" s="51" t="str">
        <f>VLOOKUP(D10,'NIVEL ESTRUCTURAL 2001-2002'!$A$5:$B$8,2,0)</f>
        <v>100-</v>
      </c>
      <c r="D10" s="7" t="s">
        <v>24</v>
      </c>
      <c r="E10" s="51" t="str">
        <f>VLOOKUP(F10,'NIVEL ESTRUCTURAL 2001-2002'!$C$5:$D$8,2,0)</f>
        <v>-</v>
      </c>
      <c r="F10" s="52" t="s">
        <v>75</v>
      </c>
      <c r="G10" s="53" t="str">
        <f>VLOOKUP(H10,'SERIES Y ASUNTO  2001-2002'!$A$5:$B$81,2,0)</f>
        <v>04.</v>
      </c>
      <c r="H10" s="54" t="s">
        <v>131</v>
      </c>
      <c r="I10" s="55" t="str">
        <f>VLOOKUP(J10,'SERIES Y ASUNTO  2001-2002'!$C$5:$D$81,2,0)</f>
        <v>-</v>
      </c>
      <c r="J10" s="52" t="s">
        <v>75</v>
      </c>
      <c r="K10" s="205">
        <v>10</v>
      </c>
      <c r="L10" s="205" t="s">
        <v>42</v>
      </c>
      <c r="M10" s="205"/>
      <c r="N10" s="205"/>
      <c r="O10" s="205"/>
    </row>
    <row r="11" spans="1:15" ht="33" x14ac:dyDescent="0.3">
      <c r="A11" s="50" t="str">
        <f t="shared" si="0"/>
        <v>100-08.-</v>
      </c>
      <c r="B11" s="50" t="s">
        <v>62</v>
      </c>
      <c r="C11" s="51" t="str">
        <f>VLOOKUP(D11,'NIVEL ESTRUCTURAL 2001-2002'!$A$5:$B$8,2,0)</f>
        <v>100-</v>
      </c>
      <c r="D11" s="7" t="s">
        <v>24</v>
      </c>
      <c r="E11" s="51" t="str">
        <f>VLOOKUP(F11,'NIVEL ESTRUCTURAL 2001-2002'!$C$5:$D$8,2,0)</f>
        <v>-</v>
      </c>
      <c r="F11" s="52" t="s">
        <v>75</v>
      </c>
      <c r="G11" s="53" t="str">
        <f>VLOOKUP(H11,'SERIES Y ASUNTO  2001-2002'!$A$5:$B$81,2,0)</f>
        <v>08.</v>
      </c>
      <c r="H11" s="54" t="s">
        <v>133</v>
      </c>
      <c r="I11" s="55" t="str">
        <f>VLOOKUP(J11,'SERIES Y ASUNTO  2001-2002'!$C$5:$D$81,2,0)</f>
        <v>-</v>
      </c>
      <c r="J11" s="52" t="s">
        <v>75</v>
      </c>
      <c r="K11" s="206">
        <v>10</v>
      </c>
      <c r="L11" s="206"/>
      <c r="M11" s="201" t="s">
        <v>42</v>
      </c>
      <c r="N11" s="201"/>
      <c r="O11" s="201"/>
    </row>
    <row r="12" spans="1:15" ht="33" x14ac:dyDescent="0.3">
      <c r="A12" s="50" t="str">
        <f t="shared" si="0"/>
        <v>100-13.-</v>
      </c>
      <c r="B12" s="50" t="s">
        <v>62</v>
      </c>
      <c r="C12" s="51" t="str">
        <f>VLOOKUP(D12,'NIVEL ESTRUCTURAL 2001-2002'!$A$5:$B$8,2,0)</f>
        <v>100-</v>
      </c>
      <c r="D12" s="7" t="s">
        <v>24</v>
      </c>
      <c r="E12" s="51" t="str">
        <f>VLOOKUP(F12,'NIVEL ESTRUCTURAL 2001-2002'!$C$5:$D$8,2,0)</f>
        <v>-</v>
      </c>
      <c r="F12" s="52" t="s">
        <v>75</v>
      </c>
      <c r="G12" s="53" t="str">
        <f>VLOOKUP(H12,'SERIES Y ASUNTO  2001-2002'!$A$5:$B$81,2,0)</f>
        <v>13.</v>
      </c>
      <c r="H12" s="54" t="s">
        <v>135</v>
      </c>
      <c r="I12" s="55" t="str">
        <f>VLOOKUP(J12,'SERIES Y ASUNTO  2001-2002'!$C$5:$D$81,2,0)</f>
        <v>-</v>
      </c>
      <c r="J12" s="52" t="s">
        <v>75</v>
      </c>
      <c r="K12" s="201">
        <v>10</v>
      </c>
      <c r="L12" s="201" t="s">
        <v>42</v>
      </c>
      <c r="M12" s="201"/>
      <c r="N12" s="201" t="s">
        <v>42</v>
      </c>
      <c r="O12" s="201"/>
    </row>
    <row r="13" spans="1:15" ht="33" x14ac:dyDescent="0.3">
      <c r="A13" s="50" t="str">
        <f t="shared" si="0"/>
        <v>100-16.2</v>
      </c>
      <c r="B13" s="50" t="s">
        <v>62</v>
      </c>
      <c r="C13" s="51" t="str">
        <f>VLOOKUP(D13,'NIVEL ESTRUCTURAL 2001-2002'!$A$5:$B$8,2,0)</f>
        <v>100-</v>
      </c>
      <c r="D13" s="7" t="s">
        <v>24</v>
      </c>
      <c r="E13" s="51" t="str">
        <f>VLOOKUP(F13,'NIVEL ESTRUCTURAL 2001-2002'!$C$5:$D$8,2,0)</f>
        <v>-</v>
      </c>
      <c r="F13" s="52" t="s">
        <v>75</v>
      </c>
      <c r="G13" s="53" t="str">
        <f>VLOOKUP(H13,'SERIES Y ASUNTO  2001-2002'!$A$5:$B$81,2,0)</f>
        <v>16.</v>
      </c>
      <c r="H13" s="54" t="s">
        <v>71</v>
      </c>
      <c r="I13" s="55">
        <f>VLOOKUP(J13,'SERIES Y ASUNTO  2001-2002'!$C$5:$D$81,2,0)</f>
        <v>2</v>
      </c>
      <c r="J13" s="52" t="s">
        <v>74</v>
      </c>
      <c r="K13" s="201">
        <v>10</v>
      </c>
      <c r="L13" s="201" t="s">
        <v>42</v>
      </c>
      <c r="M13" s="201"/>
      <c r="N13" s="201" t="s">
        <v>42</v>
      </c>
      <c r="O13" s="201"/>
    </row>
    <row r="14" spans="1:15" ht="33" x14ac:dyDescent="0.3">
      <c r="A14" s="50" t="str">
        <f t="shared" si="0"/>
        <v>100-17.1</v>
      </c>
      <c r="B14" s="50" t="s">
        <v>62</v>
      </c>
      <c r="C14" s="51" t="str">
        <f>VLOOKUP(D14,'NIVEL ESTRUCTURAL 2001-2002'!$A$5:$B$8,2,0)</f>
        <v>100-</v>
      </c>
      <c r="D14" s="7" t="s">
        <v>24</v>
      </c>
      <c r="E14" s="51" t="str">
        <f>VLOOKUP(F14,'NIVEL ESTRUCTURAL 2001-2002'!$C$5:$D$8,2,0)</f>
        <v>-</v>
      </c>
      <c r="F14" s="52" t="s">
        <v>75</v>
      </c>
      <c r="G14" s="53" t="str">
        <f>VLOOKUP(H14,'SERIES Y ASUNTO  2001-2002'!$A$5:$B$81,2,0)</f>
        <v>17.</v>
      </c>
      <c r="H14" s="54" t="s">
        <v>9</v>
      </c>
      <c r="I14" s="55">
        <f>VLOOKUP(J14,'SERIES Y ASUNTO  2001-2002'!$C$5:$D$81,2,0)</f>
        <v>1</v>
      </c>
      <c r="J14" s="52" t="s">
        <v>107</v>
      </c>
      <c r="K14" s="201">
        <v>10</v>
      </c>
      <c r="L14" s="201" t="s">
        <v>42</v>
      </c>
      <c r="M14" s="201"/>
      <c r="N14" s="201"/>
      <c r="O14" s="201"/>
    </row>
    <row r="15" spans="1:15" ht="33" x14ac:dyDescent="0.3">
      <c r="A15" s="50" t="str">
        <f t="shared" si="0"/>
        <v>100-17.3</v>
      </c>
      <c r="B15" s="50" t="s">
        <v>62</v>
      </c>
      <c r="C15" s="51" t="str">
        <f>VLOOKUP(D15,'NIVEL ESTRUCTURAL 2001-2002'!$A$5:$B$8,2,0)</f>
        <v>100-</v>
      </c>
      <c r="D15" s="7" t="s">
        <v>24</v>
      </c>
      <c r="E15" s="51" t="str">
        <f>VLOOKUP(F15,'NIVEL ESTRUCTURAL 2001-2002'!$C$5:$D$8,2,0)</f>
        <v>-</v>
      </c>
      <c r="F15" s="52" t="s">
        <v>75</v>
      </c>
      <c r="G15" s="53" t="str">
        <f>VLOOKUP(H15,'SERIES Y ASUNTO  2001-2002'!$A$5:$B$81,2,0)</f>
        <v>17.</v>
      </c>
      <c r="H15" s="54" t="s">
        <v>9</v>
      </c>
      <c r="I15" s="55">
        <f>VLOOKUP(J15,'SERIES Y ASUNTO  2001-2002'!$C$5:$D$81,2,0)</f>
        <v>3</v>
      </c>
      <c r="J15" s="52" t="s">
        <v>55</v>
      </c>
      <c r="K15" s="205">
        <v>10</v>
      </c>
      <c r="L15" s="205" t="s">
        <v>42</v>
      </c>
      <c r="M15" s="205"/>
      <c r="N15" s="207"/>
      <c r="O15" s="207"/>
    </row>
    <row r="16" spans="1:15" ht="33" x14ac:dyDescent="0.3">
      <c r="A16" s="50" t="str">
        <f t="shared" si="0"/>
        <v>100-17.4</v>
      </c>
      <c r="B16" s="50" t="s">
        <v>62</v>
      </c>
      <c r="C16" s="51" t="str">
        <f>VLOOKUP(D16,'NIVEL ESTRUCTURAL 2001-2002'!$A$5:$B$8,2,0)</f>
        <v>100-</v>
      </c>
      <c r="D16" s="7" t="s">
        <v>24</v>
      </c>
      <c r="E16" s="51" t="str">
        <f>VLOOKUP(F16,'NIVEL ESTRUCTURAL 2001-2002'!$C$5:$D$8,2,0)</f>
        <v>-</v>
      </c>
      <c r="F16" s="52" t="s">
        <v>75</v>
      </c>
      <c r="G16" s="53" t="str">
        <f>VLOOKUP(H16,'SERIES Y ASUNTO  2001-2002'!$A$5:$B$81,2,0)</f>
        <v>17.</v>
      </c>
      <c r="H16" s="54" t="s">
        <v>9</v>
      </c>
      <c r="I16" s="55">
        <f>VLOOKUP(J16,'SERIES Y ASUNTO  2001-2002'!$C$5:$D$81,2,0)</f>
        <v>4</v>
      </c>
      <c r="J16" s="52" t="s">
        <v>140</v>
      </c>
      <c r="K16" s="202">
        <v>10</v>
      </c>
      <c r="L16" s="202" t="s">
        <v>42</v>
      </c>
      <c r="M16" s="202"/>
      <c r="N16" s="203"/>
      <c r="O16" s="203"/>
    </row>
    <row r="17" spans="1:15" ht="33" x14ac:dyDescent="0.3">
      <c r="A17" s="50" t="str">
        <f t="shared" si="0"/>
        <v>100-21.-</v>
      </c>
      <c r="B17" s="50" t="s">
        <v>62</v>
      </c>
      <c r="C17" s="51" t="str">
        <f>VLOOKUP(D17,'NIVEL ESTRUCTURAL 2001-2002'!$A$5:$B$8,2,0)</f>
        <v>100-</v>
      </c>
      <c r="D17" s="7" t="s">
        <v>24</v>
      </c>
      <c r="E17" s="51" t="str">
        <f>VLOOKUP(F17,'NIVEL ESTRUCTURAL 2001-2002'!$C$5:$D$8,2,0)</f>
        <v>-</v>
      </c>
      <c r="F17" s="52" t="s">
        <v>75</v>
      </c>
      <c r="G17" s="53" t="str">
        <f>VLOOKUP(H17,'SERIES Y ASUNTO  2001-2002'!$A$5:$B$81,2,0)</f>
        <v>21.</v>
      </c>
      <c r="H17" s="54" t="s">
        <v>145</v>
      </c>
      <c r="I17" s="55" t="str">
        <f>VLOOKUP(J17,'SERIES Y ASUNTO  2001-2002'!$C$5:$D$81,2,0)</f>
        <v>-</v>
      </c>
      <c r="J17" s="52" t="s">
        <v>75</v>
      </c>
      <c r="K17" s="202">
        <v>10</v>
      </c>
      <c r="L17" s="202" t="s">
        <v>42</v>
      </c>
      <c r="M17" s="202"/>
      <c r="N17" s="203" t="s">
        <v>42</v>
      </c>
      <c r="O17" s="203"/>
    </row>
    <row r="18" spans="1:15" ht="33" x14ac:dyDescent="0.3">
      <c r="A18" s="50" t="str">
        <f t="shared" si="0"/>
        <v>100-27.5</v>
      </c>
      <c r="B18" s="50" t="s">
        <v>62</v>
      </c>
      <c r="C18" s="51" t="str">
        <f>VLOOKUP(D18,'NIVEL ESTRUCTURAL 2001-2002'!$A$5:$B$8,2,0)</f>
        <v>100-</v>
      </c>
      <c r="D18" s="7" t="s">
        <v>24</v>
      </c>
      <c r="E18" s="51" t="str">
        <f>VLOOKUP(F18,'NIVEL ESTRUCTURAL 2001-2002'!$C$5:$D$8,2,0)</f>
        <v>-</v>
      </c>
      <c r="F18" s="52" t="s">
        <v>75</v>
      </c>
      <c r="G18" s="53" t="str">
        <f>VLOOKUP(H18,'SERIES Y ASUNTO  2001-2002'!$A$5:$B$81,2,0)</f>
        <v>27.</v>
      </c>
      <c r="H18" s="54" t="s">
        <v>18</v>
      </c>
      <c r="I18" s="55">
        <f>VLOOKUP(J18,'SERIES Y ASUNTO  2001-2002'!$C$5:$D$81,2,0)</f>
        <v>5</v>
      </c>
      <c r="J18" s="52" t="s">
        <v>147</v>
      </c>
      <c r="K18" s="202">
        <v>10</v>
      </c>
      <c r="L18" s="202" t="s">
        <v>42</v>
      </c>
      <c r="M18" s="202"/>
      <c r="N18" s="203"/>
      <c r="O18" s="203"/>
    </row>
    <row r="19" spans="1:15" ht="33" x14ac:dyDescent="0.3">
      <c r="A19" s="50" t="str">
        <f t="shared" si="0"/>
        <v>100-31.2</v>
      </c>
      <c r="B19" s="50" t="s">
        <v>62</v>
      </c>
      <c r="C19" s="51" t="str">
        <f>VLOOKUP(D19,'NIVEL ESTRUCTURAL 2001-2002'!$A$5:$B$8,2,0)</f>
        <v>100-</v>
      </c>
      <c r="D19" s="7" t="s">
        <v>24</v>
      </c>
      <c r="E19" s="51" t="str">
        <f>VLOOKUP(F19,'NIVEL ESTRUCTURAL 2001-2002'!$C$5:$D$8,2,0)</f>
        <v>-</v>
      </c>
      <c r="F19" s="52" t="s">
        <v>75</v>
      </c>
      <c r="G19" s="53" t="str">
        <f>VLOOKUP(H19,'SERIES Y ASUNTO  2001-2002'!$A$5:$B$81,2,0)</f>
        <v>31.</v>
      </c>
      <c r="H19" s="54" t="s">
        <v>114</v>
      </c>
      <c r="I19" s="55">
        <f>VLOOKUP(J19,'SERIES Y ASUNTO  2001-2002'!$C$5:$D$81,2,0)</f>
        <v>2</v>
      </c>
      <c r="J19" s="52" t="s">
        <v>115</v>
      </c>
      <c r="K19" s="202">
        <v>10</v>
      </c>
      <c r="L19" s="202" t="s">
        <v>42</v>
      </c>
      <c r="M19" s="202"/>
      <c r="N19" s="203" t="s">
        <v>42</v>
      </c>
      <c r="O19" s="203"/>
    </row>
    <row r="20" spans="1:15" ht="33" x14ac:dyDescent="0.3">
      <c r="A20" s="50" t="str">
        <f t="shared" si="0"/>
        <v>100-31.3</v>
      </c>
      <c r="B20" s="50" t="s">
        <v>62</v>
      </c>
      <c r="C20" s="51" t="str">
        <f>VLOOKUP(D20,'NIVEL ESTRUCTURAL 2001-2002'!$A$5:$B$8,2,0)</f>
        <v>100-</v>
      </c>
      <c r="D20" s="7" t="s">
        <v>24</v>
      </c>
      <c r="E20" s="51" t="str">
        <f>VLOOKUP(F20,'NIVEL ESTRUCTURAL 2001-2002'!$C$5:$D$8,2,0)</f>
        <v>-</v>
      </c>
      <c r="F20" s="52" t="s">
        <v>75</v>
      </c>
      <c r="G20" s="53" t="str">
        <f>VLOOKUP(H20,'SERIES Y ASUNTO  2001-2002'!$A$5:$B$81,2,0)</f>
        <v>31.</v>
      </c>
      <c r="H20" s="54" t="s">
        <v>114</v>
      </c>
      <c r="I20" s="55">
        <f>VLOOKUP(J20,'SERIES Y ASUNTO  2001-2002'!$C$5:$D$81,2,0)</f>
        <v>3</v>
      </c>
      <c r="J20" s="52" t="s">
        <v>113</v>
      </c>
      <c r="K20" s="202">
        <v>5</v>
      </c>
      <c r="L20" s="202" t="s">
        <v>42</v>
      </c>
      <c r="M20" s="202"/>
      <c r="N20" s="203"/>
      <c r="O20" s="203"/>
    </row>
    <row r="21" spans="1:15" ht="33" x14ac:dyDescent="0.3">
      <c r="A21" s="50" t="str">
        <f t="shared" si="0"/>
        <v>100-33.-</v>
      </c>
      <c r="B21" s="50" t="s">
        <v>62</v>
      </c>
      <c r="C21" s="51" t="str">
        <f>VLOOKUP(D21,'NIVEL ESTRUCTURAL 2001-2002'!$A$5:$B$8,2,0)</f>
        <v>100-</v>
      </c>
      <c r="D21" s="7" t="s">
        <v>24</v>
      </c>
      <c r="E21" s="51" t="str">
        <f>VLOOKUP(F21,'NIVEL ESTRUCTURAL 2001-2002'!$C$5:$D$8,2,0)</f>
        <v>-</v>
      </c>
      <c r="F21" s="52" t="s">
        <v>75</v>
      </c>
      <c r="G21" s="53" t="str">
        <f>VLOOKUP(H21,'SERIES Y ASUNTO  2001-2002'!$A$5:$B$81,2,0)</f>
        <v>33.</v>
      </c>
      <c r="H21" s="54" t="s">
        <v>143</v>
      </c>
      <c r="I21" s="55" t="str">
        <f>VLOOKUP(J21,'SERIES Y ASUNTO  2001-2002'!$C$5:$D$81,2,0)</f>
        <v>-</v>
      </c>
      <c r="J21" s="52" t="s">
        <v>75</v>
      </c>
      <c r="K21" s="202">
        <v>20</v>
      </c>
      <c r="L21" s="202" t="s">
        <v>42</v>
      </c>
      <c r="M21" s="202"/>
      <c r="N21" s="203" t="s">
        <v>42</v>
      </c>
      <c r="O21" s="203"/>
    </row>
    <row r="22" spans="1:15" ht="33" x14ac:dyDescent="0.3">
      <c r="A22" s="50" t="str">
        <f>CONCATENATE(E22,G22,I22)</f>
        <v>100.10-01.1</v>
      </c>
      <c r="B22" s="50" t="s">
        <v>62</v>
      </c>
      <c r="C22" s="51" t="str">
        <f>VLOOKUP(D22,'NIVEL ESTRUCTURAL 2001-2002'!$A$5:$B$8,2,0)</f>
        <v>100-</v>
      </c>
      <c r="D22" s="7" t="s">
        <v>24</v>
      </c>
      <c r="E22" s="51" t="str">
        <f>VLOOKUP(F22,'NIVEL ESTRUCTURAL 2001-2002'!$C$5:$D$8,2,0)</f>
        <v>100.10-</v>
      </c>
      <c r="F22" s="52" t="s">
        <v>25</v>
      </c>
      <c r="G22" s="53" t="str">
        <f>VLOOKUP(H22,'SERIES Y ASUNTO  2001-2002'!$A$5:$B$81,2,0)</f>
        <v>01.</v>
      </c>
      <c r="H22" s="54" t="s">
        <v>8</v>
      </c>
      <c r="I22" s="55">
        <f>VLOOKUP(J22,'SERIES Y ASUNTO  2001-2002'!$C$5:$D$81,2,0)</f>
        <v>1</v>
      </c>
      <c r="J22" s="52" t="s">
        <v>129</v>
      </c>
      <c r="K22" s="202">
        <v>10</v>
      </c>
      <c r="L22" s="202" t="s">
        <v>42</v>
      </c>
      <c r="M22" s="202"/>
      <c r="N22" s="203" t="s">
        <v>42</v>
      </c>
      <c r="O22" s="203"/>
    </row>
    <row r="23" spans="1:15" ht="33" x14ac:dyDescent="0.3">
      <c r="A23" s="50" t="str">
        <f t="shared" ref="A23:A86" si="1">CONCATENATE(E23,G23,I23)</f>
        <v>100.10-02.-</v>
      </c>
      <c r="B23" s="50" t="s">
        <v>62</v>
      </c>
      <c r="C23" s="51" t="str">
        <f>VLOOKUP(D23,'NIVEL ESTRUCTURAL 2001-2002'!$A$5:$B$8,2,0)</f>
        <v>100-</v>
      </c>
      <c r="D23" s="7" t="s">
        <v>24</v>
      </c>
      <c r="E23" s="51" t="str">
        <f>VLOOKUP(F23,'NIVEL ESTRUCTURAL 2001-2002'!$C$5:$D$8,2,0)</f>
        <v>100.10-</v>
      </c>
      <c r="F23" s="52" t="s">
        <v>25</v>
      </c>
      <c r="G23" s="53" t="str">
        <f>VLOOKUP(H23,'SERIES Y ASUNTO  2001-2002'!$A$5:$B$81,2,0)</f>
        <v>02.</v>
      </c>
      <c r="H23" s="54" t="s">
        <v>164</v>
      </c>
      <c r="I23" s="55" t="str">
        <f>VLOOKUP(J23,'SERIES Y ASUNTO  2001-2002'!$C$5:$D$81,2,0)</f>
        <v>-</v>
      </c>
      <c r="J23" s="52" t="s">
        <v>75</v>
      </c>
      <c r="K23" s="202">
        <v>20</v>
      </c>
      <c r="L23" s="202"/>
      <c r="M23" s="202" t="s">
        <v>42</v>
      </c>
      <c r="N23" s="203"/>
      <c r="O23" s="203"/>
    </row>
    <row r="24" spans="1:15" ht="33" x14ac:dyDescent="0.3">
      <c r="A24" s="50" t="str">
        <f t="shared" si="1"/>
        <v>100.10-05.-</v>
      </c>
      <c r="B24" s="50" t="s">
        <v>62</v>
      </c>
      <c r="C24" s="51" t="str">
        <f>VLOOKUP(D24,'NIVEL ESTRUCTURAL 2001-2002'!$A$5:$B$8,2,0)</f>
        <v>100-</v>
      </c>
      <c r="D24" s="7" t="s">
        <v>24</v>
      </c>
      <c r="E24" s="51" t="str">
        <f>VLOOKUP(F24,'NIVEL ESTRUCTURAL 2001-2002'!$C$5:$D$8,2,0)</f>
        <v>100.10-</v>
      </c>
      <c r="F24" s="52" t="s">
        <v>25</v>
      </c>
      <c r="G24" s="53" t="str">
        <f>VLOOKUP(H24,'SERIES Y ASUNTO  2001-2002'!$A$5:$B$81,2,0)</f>
        <v>05.</v>
      </c>
      <c r="H24" s="54" t="s">
        <v>14</v>
      </c>
      <c r="I24" s="55" t="str">
        <f>VLOOKUP(J24,'SERIES Y ASUNTO  2001-2002'!$C$5:$D$81,2,0)</f>
        <v>-</v>
      </c>
      <c r="J24" s="52" t="s">
        <v>75</v>
      </c>
      <c r="K24" s="202">
        <v>10</v>
      </c>
      <c r="L24" s="202" t="s">
        <v>42</v>
      </c>
      <c r="M24" s="202"/>
      <c r="N24" s="203"/>
      <c r="O24" s="203"/>
    </row>
    <row r="25" spans="1:15" ht="33" x14ac:dyDescent="0.3">
      <c r="A25" s="50" t="str">
        <f t="shared" si="1"/>
        <v>100.10-06.-</v>
      </c>
      <c r="B25" s="50" t="s">
        <v>62</v>
      </c>
      <c r="C25" s="51" t="str">
        <f>VLOOKUP(D25,'NIVEL ESTRUCTURAL 2001-2002'!$A$5:$B$8,2,0)</f>
        <v>100-</v>
      </c>
      <c r="D25" s="7" t="s">
        <v>24</v>
      </c>
      <c r="E25" s="51" t="str">
        <f>VLOOKUP(F25,'NIVEL ESTRUCTURAL 2001-2002'!$C$5:$D$8,2,0)</f>
        <v>100.10-</v>
      </c>
      <c r="F25" s="52" t="s">
        <v>25</v>
      </c>
      <c r="G25" s="53" t="str">
        <f>VLOOKUP(H25,'SERIES Y ASUNTO  2001-2002'!$A$5:$B$81,2,0)</f>
        <v>06.</v>
      </c>
      <c r="H25" s="54" t="s">
        <v>165</v>
      </c>
      <c r="I25" s="55" t="str">
        <f>VLOOKUP(J25,'SERIES Y ASUNTO  2001-2002'!$C$5:$D$81,2,0)</f>
        <v>-</v>
      </c>
      <c r="J25" s="52" t="s">
        <v>75</v>
      </c>
      <c r="K25" s="202">
        <v>10</v>
      </c>
      <c r="L25" s="202"/>
      <c r="M25" s="202" t="s">
        <v>42</v>
      </c>
      <c r="N25" s="203"/>
      <c r="O25" s="203"/>
    </row>
    <row r="26" spans="1:15" ht="33" x14ac:dyDescent="0.3">
      <c r="A26" s="50" t="str">
        <f t="shared" si="1"/>
        <v>100.10-07.5</v>
      </c>
      <c r="B26" s="50" t="s">
        <v>62</v>
      </c>
      <c r="C26" s="51" t="str">
        <f>VLOOKUP(D26,'NIVEL ESTRUCTURAL 2001-2002'!$A$5:$B$8,2,0)</f>
        <v>100-</v>
      </c>
      <c r="D26" s="7" t="s">
        <v>24</v>
      </c>
      <c r="E26" s="51" t="str">
        <f>VLOOKUP(F26,'NIVEL ESTRUCTURAL 2001-2002'!$C$5:$D$8,2,0)</f>
        <v>100.10-</v>
      </c>
      <c r="F26" s="52" t="s">
        <v>25</v>
      </c>
      <c r="G26" s="53" t="str">
        <f>VLOOKUP(H26,'SERIES Y ASUNTO  2001-2002'!$A$5:$B$81,2,0)</f>
        <v>07.</v>
      </c>
      <c r="H26" s="54" t="s">
        <v>10</v>
      </c>
      <c r="I26" s="55">
        <f>VLOOKUP(J26,'SERIES Y ASUNTO  2001-2002'!$C$5:$D$81,2,0)</f>
        <v>5</v>
      </c>
      <c r="J26" s="52" t="s">
        <v>171</v>
      </c>
      <c r="K26" s="202">
        <v>10</v>
      </c>
      <c r="L26" s="202"/>
      <c r="M26" s="202" t="s">
        <v>42</v>
      </c>
      <c r="N26" s="203"/>
      <c r="O26" s="203"/>
    </row>
    <row r="27" spans="1:15" ht="33" x14ac:dyDescent="0.3">
      <c r="A27" s="50" t="str">
        <f t="shared" si="1"/>
        <v>100.10-07.1</v>
      </c>
      <c r="B27" s="50" t="s">
        <v>62</v>
      </c>
      <c r="C27" s="51" t="str">
        <f>VLOOKUP(D27,'NIVEL ESTRUCTURAL 2001-2002'!$A$5:$B$8,2,0)</f>
        <v>100-</v>
      </c>
      <c r="D27" s="7" t="s">
        <v>24</v>
      </c>
      <c r="E27" s="51" t="str">
        <f>VLOOKUP(F27,'NIVEL ESTRUCTURAL 2001-2002'!$C$5:$D$8,2,0)</f>
        <v>100.10-</v>
      </c>
      <c r="F27" s="52" t="s">
        <v>25</v>
      </c>
      <c r="G27" s="53" t="str">
        <f>VLOOKUP(H27,'SERIES Y ASUNTO  2001-2002'!$A$5:$B$81,2,0)</f>
        <v>07.</v>
      </c>
      <c r="H27" s="54" t="s">
        <v>10</v>
      </c>
      <c r="I27" s="55">
        <f>VLOOKUP(J27,'SERIES Y ASUNTO  2001-2002'!$C$5:$D$81,2,0)</f>
        <v>1</v>
      </c>
      <c r="J27" s="52" t="s">
        <v>170</v>
      </c>
      <c r="K27" s="202">
        <v>10</v>
      </c>
      <c r="L27" s="202"/>
      <c r="M27" s="202" t="s">
        <v>42</v>
      </c>
      <c r="N27" s="203"/>
      <c r="O27" s="203"/>
    </row>
    <row r="28" spans="1:15" ht="33" x14ac:dyDescent="0.3">
      <c r="A28" s="50" t="str">
        <f t="shared" si="1"/>
        <v>100.10-07.2</v>
      </c>
      <c r="B28" s="50" t="s">
        <v>62</v>
      </c>
      <c r="C28" s="51" t="str">
        <f>VLOOKUP(D28,'NIVEL ESTRUCTURAL 2001-2002'!$A$5:$B$8,2,0)</f>
        <v>100-</v>
      </c>
      <c r="D28" s="7" t="s">
        <v>24</v>
      </c>
      <c r="E28" s="51" t="str">
        <f>VLOOKUP(F28,'NIVEL ESTRUCTURAL 2001-2002'!$C$5:$D$8,2,0)</f>
        <v>100.10-</v>
      </c>
      <c r="F28" s="52" t="s">
        <v>25</v>
      </c>
      <c r="G28" s="53" t="str">
        <f>VLOOKUP(H28,'SERIES Y ASUNTO  2001-2002'!$A$5:$B$81,2,0)</f>
        <v>07.</v>
      </c>
      <c r="H28" s="54" t="s">
        <v>10</v>
      </c>
      <c r="I28" s="55">
        <f>VLOOKUP(J28,'SERIES Y ASUNTO  2001-2002'!$C$5:$D$81,2,0)</f>
        <v>2</v>
      </c>
      <c r="J28" s="52" t="s">
        <v>166</v>
      </c>
      <c r="K28" s="202">
        <v>10</v>
      </c>
      <c r="L28" s="202"/>
      <c r="M28" s="202" t="s">
        <v>42</v>
      </c>
      <c r="N28" s="203"/>
      <c r="O28" s="203"/>
    </row>
    <row r="29" spans="1:15" ht="33" x14ac:dyDescent="0.3">
      <c r="A29" s="50" t="str">
        <f t="shared" si="1"/>
        <v>100.10-07.3</v>
      </c>
      <c r="B29" s="50" t="s">
        <v>62</v>
      </c>
      <c r="C29" s="51" t="str">
        <f>VLOOKUP(D29,'NIVEL ESTRUCTURAL 2001-2002'!$A$5:$B$8,2,0)</f>
        <v>100-</v>
      </c>
      <c r="D29" s="7" t="s">
        <v>24</v>
      </c>
      <c r="E29" s="51" t="str">
        <f>VLOOKUP(F29,'NIVEL ESTRUCTURAL 2001-2002'!$C$5:$D$8,2,0)</f>
        <v>100.10-</v>
      </c>
      <c r="F29" s="52" t="s">
        <v>25</v>
      </c>
      <c r="G29" s="53" t="str">
        <f>VLOOKUP(H29,'SERIES Y ASUNTO  2001-2002'!$A$5:$B$81,2,0)</f>
        <v>07.</v>
      </c>
      <c r="H29" s="54" t="s">
        <v>10</v>
      </c>
      <c r="I29" s="55">
        <f>VLOOKUP(J29,'SERIES Y ASUNTO  2001-2002'!$C$5:$D$81,2,0)</f>
        <v>3</v>
      </c>
      <c r="J29" s="52" t="s">
        <v>168</v>
      </c>
      <c r="K29" s="202">
        <v>10</v>
      </c>
      <c r="L29" s="202"/>
      <c r="M29" s="202" t="s">
        <v>42</v>
      </c>
      <c r="N29" s="203"/>
      <c r="O29" s="203"/>
    </row>
    <row r="30" spans="1:15" ht="33" x14ac:dyDescent="0.3">
      <c r="A30" s="50" t="str">
        <f t="shared" si="1"/>
        <v>100.10-07.4</v>
      </c>
      <c r="B30" s="50" t="s">
        <v>62</v>
      </c>
      <c r="C30" s="51" t="str">
        <f>VLOOKUP(D30,'NIVEL ESTRUCTURAL 2001-2002'!$A$5:$B$8,2,0)</f>
        <v>100-</v>
      </c>
      <c r="D30" s="7" t="s">
        <v>24</v>
      </c>
      <c r="E30" s="51" t="str">
        <f>VLOOKUP(F30,'NIVEL ESTRUCTURAL 2001-2002'!$C$5:$D$8,2,0)</f>
        <v>100.10-</v>
      </c>
      <c r="F30" s="52" t="s">
        <v>25</v>
      </c>
      <c r="G30" s="53" t="str">
        <f>VLOOKUP(H30,'SERIES Y ASUNTO  2001-2002'!$A$5:$B$81,2,0)</f>
        <v>07.</v>
      </c>
      <c r="H30" s="54" t="s">
        <v>10</v>
      </c>
      <c r="I30" s="55">
        <f>VLOOKUP(J30,'SERIES Y ASUNTO  2001-2002'!$C$5:$D$81,2,0)</f>
        <v>4</v>
      </c>
      <c r="J30" s="52" t="s">
        <v>169</v>
      </c>
      <c r="K30" s="202">
        <v>10</v>
      </c>
      <c r="L30" s="202"/>
      <c r="M30" s="202" t="s">
        <v>42</v>
      </c>
      <c r="N30" s="203"/>
      <c r="O30" s="203"/>
    </row>
    <row r="31" spans="1:15" ht="33" x14ac:dyDescent="0.3">
      <c r="A31" s="50" t="str">
        <f t="shared" si="1"/>
        <v>100.10-08.-</v>
      </c>
      <c r="B31" s="50" t="s">
        <v>62</v>
      </c>
      <c r="C31" s="51" t="str">
        <f>VLOOKUP(D31,'NIVEL ESTRUCTURAL 2001-2002'!$A$5:$B$8,2,0)</f>
        <v>100-</v>
      </c>
      <c r="D31" s="7" t="s">
        <v>24</v>
      </c>
      <c r="E31" s="51" t="str">
        <f>VLOOKUP(F31,'NIVEL ESTRUCTURAL 2001-2002'!$C$5:$D$8,2,0)</f>
        <v>100.10-</v>
      </c>
      <c r="F31" s="52" t="s">
        <v>25</v>
      </c>
      <c r="G31" s="53" t="str">
        <f>VLOOKUP(H31,'SERIES Y ASUNTO  2001-2002'!$A$5:$B$81,2,0)</f>
        <v>08.</v>
      </c>
      <c r="H31" s="54" t="s">
        <v>133</v>
      </c>
      <c r="I31" s="55" t="str">
        <f>VLOOKUP(J31,'SERIES Y ASUNTO  2001-2002'!$C$5:$D$81,2,0)</f>
        <v>-</v>
      </c>
      <c r="J31" s="52" t="s">
        <v>75</v>
      </c>
      <c r="K31" s="202">
        <v>10</v>
      </c>
      <c r="L31" s="202"/>
      <c r="M31" s="202" t="s">
        <v>42</v>
      </c>
      <c r="N31" s="203"/>
      <c r="O31" s="203"/>
    </row>
    <row r="32" spans="1:15" ht="33" x14ac:dyDescent="0.3">
      <c r="A32" s="50" t="str">
        <f t="shared" si="1"/>
        <v>100.10-09.-</v>
      </c>
      <c r="B32" s="50" t="s">
        <v>62</v>
      </c>
      <c r="C32" s="51" t="str">
        <f>VLOOKUP(D32,'NIVEL ESTRUCTURAL 2001-2002'!$A$5:$B$8,2,0)</f>
        <v>100-</v>
      </c>
      <c r="D32" s="7" t="s">
        <v>24</v>
      </c>
      <c r="E32" s="51" t="str">
        <f>VLOOKUP(F32,'NIVEL ESTRUCTURAL 2001-2002'!$C$5:$D$8,2,0)</f>
        <v>100.10-</v>
      </c>
      <c r="F32" s="52" t="s">
        <v>25</v>
      </c>
      <c r="G32" s="53" t="str">
        <f>VLOOKUP(H32,'SERIES Y ASUNTO  2001-2002'!$A$5:$B$81,2,0)</f>
        <v>09.</v>
      </c>
      <c r="H32" s="54" t="s">
        <v>15</v>
      </c>
      <c r="I32" s="55" t="str">
        <f>VLOOKUP(J32,'SERIES Y ASUNTO  2001-2002'!$C$5:$D$81,2,0)</f>
        <v>-</v>
      </c>
      <c r="J32" s="52" t="s">
        <v>75</v>
      </c>
      <c r="K32" s="202">
        <v>10</v>
      </c>
      <c r="L32" s="202"/>
      <c r="M32" s="202" t="s">
        <v>42</v>
      </c>
      <c r="N32" s="203"/>
      <c r="O32" s="203"/>
    </row>
    <row r="33" spans="1:15" ht="33" x14ac:dyDescent="0.3">
      <c r="A33" s="50" t="str">
        <f t="shared" si="1"/>
        <v>100.10-12.1</v>
      </c>
      <c r="B33" s="50" t="s">
        <v>62</v>
      </c>
      <c r="C33" s="51" t="str">
        <f>VLOOKUP(D33,'NIVEL ESTRUCTURAL 2001-2002'!$A$5:$B$8,2,0)</f>
        <v>100-</v>
      </c>
      <c r="D33" s="7" t="s">
        <v>24</v>
      </c>
      <c r="E33" s="51" t="str">
        <f>VLOOKUP(F33,'NIVEL ESTRUCTURAL 2001-2002'!$C$5:$D$8,2,0)</f>
        <v>100.10-</v>
      </c>
      <c r="F33" s="52" t="s">
        <v>25</v>
      </c>
      <c r="G33" s="53" t="str">
        <f>VLOOKUP(H33,'SERIES Y ASUNTO  2001-2002'!$A$5:$B$81,2,0)</f>
        <v>12.</v>
      </c>
      <c r="H33" s="54" t="s">
        <v>123</v>
      </c>
      <c r="I33" s="55">
        <f>VLOOKUP(J33,'SERIES Y ASUNTO  2001-2002'!$C$5:$D$81,2,0)</f>
        <v>1</v>
      </c>
      <c r="J33" s="52" t="s">
        <v>122</v>
      </c>
      <c r="K33" s="202">
        <v>10</v>
      </c>
      <c r="L33" s="202"/>
      <c r="M33" s="202" t="s">
        <v>42</v>
      </c>
      <c r="N33" s="203"/>
      <c r="O33" s="203"/>
    </row>
    <row r="34" spans="1:15" ht="33" x14ac:dyDescent="0.3">
      <c r="A34" s="50" t="str">
        <f t="shared" si="1"/>
        <v>100.10-12.2</v>
      </c>
      <c r="B34" s="50" t="s">
        <v>62</v>
      </c>
      <c r="C34" s="51" t="str">
        <f>VLOOKUP(D34,'NIVEL ESTRUCTURAL 2001-2002'!$A$5:$B$8,2,0)</f>
        <v>100-</v>
      </c>
      <c r="D34" s="7" t="s">
        <v>24</v>
      </c>
      <c r="E34" s="51" t="str">
        <f>VLOOKUP(F34,'NIVEL ESTRUCTURAL 2001-2002'!$C$5:$D$8,2,0)</f>
        <v>100.10-</v>
      </c>
      <c r="F34" s="52" t="s">
        <v>25</v>
      </c>
      <c r="G34" s="53" t="str">
        <f>VLOOKUP(H34,'SERIES Y ASUNTO  2001-2002'!$A$5:$B$81,2,0)</f>
        <v>12.</v>
      </c>
      <c r="H34" s="54" t="s">
        <v>123</v>
      </c>
      <c r="I34" s="55">
        <f>VLOOKUP(J34,'SERIES Y ASUNTO  2001-2002'!$C$5:$D$81,2,0)</f>
        <v>2</v>
      </c>
      <c r="J34" s="52" t="s">
        <v>173</v>
      </c>
      <c r="K34" s="202">
        <v>10</v>
      </c>
      <c r="L34" s="202"/>
      <c r="M34" s="202" t="s">
        <v>42</v>
      </c>
      <c r="N34" s="203"/>
      <c r="O34" s="203"/>
    </row>
    <row r="35" spans="1:15" ht="33" x14ac:dyDescent="0.3">
      <c r="A35" s="50" t="str">
        <f t="shared" si="1"/>
        <v>100.10-15.1</v>
      </c>
      <c r="B35" s="50" t="s">
        <v>62</v>
      </c>
      <c r="C35" s="51" t="str">
        <f>VLOOKUP(D35,'NIVEL ESTRUCTURAL 2001-2002'!$A$5:$B$8,2,0)</f>
        <v>100-</v>
      </c>
      <c r="D35" s="7" t="s">
        <v>24</v>
      </c>
      <c r="E35" s="51" t="str">
        <f>VLOOKUP(F35,'NIVEL ESTRUCTURAL 2001-2002'!$C$5:$D$8,2,0)</f>
        <v>100.10-</v>
      </c>
      <c r="F35" s="52" t="s">
        <v>25</v>
      </c>
      <c r="G35" s="53" t="str">
        <f>VLOOKUP(H35,'SERIES Y ASUNTO  2001-2002'!$A$5:$B$81,2,0)</f>
        <v>15.</v>
      </c>
      <c r="H35" s="54" t="s">
        <v>16</v>
      </c>
      <c r="I35" s="55">
        <f>VLOOKUP(J35,'SERIES Y ASUNTO  2001-2002'!$C$5:$D$81,2,0)</f>
        <v>1</v>
      </c>
      <c r="J35" s="52" t="s">
        <v>56</v>
      </c>
      <c r="K35" s="202">
        <v>10</v>
      </c>
      <c r="L35" s="202"/>
      <c r="M35" s="202" t="s">
        <v>42</v>
      </c>
      <c r="N35" s="203"/>
      <c r="O35" s="203"/>
    </row>
    <row r="36" spans="1:15" ht="33" x14ac:dyDescent="0.3">
      <c r="A36" s="50" t="str">
        <f t="shared" si="1"/>
        <v>100.10-15.2</v>
      </c>
      <c r="B36" s="50" t="s">
        <v>62</v>
      </c>
      <c r="C36" s="51" t="str">
        <f>VLOOKUP(D36,'NIVEL ESTRUCTURAL 2001-2002'!$A$5:$B$8,2,0)</f>
        <v>100-</v>
      </c>
      <c r="D36" s="7" t="s">
        <v>24</v>
      </c>
      <c r="E36" s="51" t="str">
        <f>VLOOKUP(F36,'NIVEL ESTRUCTURAL 2001-2002'!$C$5:$D$8,2,0)</f>
        <v>100.10-</v>
      </c>
      <c r="F36" s="52" t="s">
        <v>25</v>
      </c>
      <c r="G36" s="53" t="str">
        <f>VLOOKUP(H36,'SERIES Y ASUNTO  2001-2002'!$A$5:$B$81,2,0)</f>
        <v>15.</v>
      </c>
      <c r="H36" s="54" t="s">
        <v>16</v>
      </c>
      <c r="I36" s="55">
        <f>VLOOKUP(J36,'SERIES Y ASUNTO  2001-2002'!$C$5:$D$81,2,0)</f>
        <v>2</v>
      </c>
      <c r="J36" s="52" t="s">
        <v>57</v>
      </c>
      <c r="K36" s="202">
        <v>10</v>
      </c>
      <c r="L36" s="202"/>
      <c r="M36" s="202" t="s">
        <v>42</v>
      </c>
      <c r="N36" s="203"/>
      <c r="O36" s="203"/>
    </row>
    <row r="37" spans="1:15" ht="33" x14ac:dyDescent="0.3">
      <c r="A37" s="50" t="str">
        <f t="shared" si="1"/>
        <v>100.10-17.2</v>
      </c>
      <c r="B37" s="50" t="s">
        <v>62</v>
      </c>
      <c r="C37" s="51" t="str">
        <f>VLOOKUP(D37,'NIVEL ESTRUCTURAL 2001-2002'!$A$5:$B$8,2,0)</f>
        <v>100-</v>
      </c>
      <c r="D37" s="7" t="s">
        <v>24</v>
      </c>
      <c r="E37" s="51" t="str">
        <f>VLOOKUP(F37,'NIVEL ESTRUCTURAL 2001-2002'!$C$5:$D$8,2,0)</f>
        <v>100.10-</v>
      </c>
      <c r="F37" s="52" t="s">
        <v>25</v>
      </c>
      <c r="G37" s="53" t="str">
        <f>VLOOKUP(H37,'SERIES Y ASUNTO  2001-2002'!$A$5:$B$81,2,0)</f>
        <v>17.</v>
      </c>
      <c r="H37" s="54" t="s">
        <v>151</v>
      </c>
      <c r="I37" s="55">
        <f>VLOOKUP(J37,'SERIES Y ASUNTO  2001-2002'!$C$5:$D$81,2,0)</f>
        <v>2</v>
      </c>
      <c r="J37" s="52" t="s">
        <v>174</v>
      </c>
      <c r="K37" s="202">
        <v>10</v>
      </c>
      <c r="L37" s="202"/>
      <c r="M37" s="202" t="s">
        <v>42</v>
      </c>
      <c r="N37" s="203"/>
      <c r="O37" s="203"/>
    </row>
    <row r="38" spans="1:15" ht="33" x14ac:dyDescent="0.3">
      <c r="A38" s="50" t="str">
        <f t="shared" si="1"/>
        <v>100.10-17.5</v>
      </c>
      <c r="B38" s="50" t="s">
        <v>62</v>
      </c>
      <c r="C38" s="51" t="str">
        <f>VLOOKUP(D38,'NIVEL ESTRUCTURAL 2001-2002'!$A$5:$B$8,2,0)</f>
        <v>100-</v>
      </c>
      <c r="D38" s="7" t="s">
        <v>24</v>
      </c>
      <c r="E38" s="51" t="str">
        <f>VLOOKUP(F38,'NIVEL ESTRUCTURAL 2001-2002'!$C$5:$D$8,2,0)</f>
        <v>100.10-</v>
      </c>
      <c r="F38" s="52" t="s">
        <v>25</v>
      </c>
      <c r="G38" s="53" t="str">
        <f>VLOOKUP(H38,'SERIES Y ASUNTO  2001-2002'!$A$5:$B$81,2,0)</f>
        <v>17.</v>
      </c>
      <c r="H38" s="54" t="s">
        <v>151</v>
      </c>
      <c r="I38" s="55">
        <f>VLOOKUP(J38,'SERIES Y ASUNTO  2001-2002'!$C$5:$D$81,2,0)</f>
        <v>5</v>
      </c>
      <c r="J38" s="52" t="s">
        <v>180</v>
      </c>
      <c r="K38" s="202">
        <v>10</v>
      </c>
      <c r="L38" s="202"/>
      <c r="M38" s="202" t="s">
        <v>42</v>
      </c>
      <c r="N38" s="203"/>
      <c r="O38" s="203"/>
    </row>
    <row r="39" spans="1:15" ht="33" x14ac:dyDescent="0.3">
      <c r="A39" s="50" t="str">
        <f t="shared" si="1"/>
        <v>100.10-17.6</v>
      </c>
      <c r="B39" s="50" t="s">
        <v>62</v>
      </c>
      <c r="C39" s="51" t="str">
        <f>VLOOKUP(D39,'NIVEL ESTRUCTURAL 2001-2002'!$A$5:$B$8,2,0)</f>
        <v>100-</v>
      </c>
      <c r="D39" s="7" t="s">
        <v>24</v>
      </c>
      <c r="E39" s="51" t="str">
        <f>VLOOKUP(F39,'NIVEL ESTRUCTURAL 2001-2002'!$C$5:$D$8,2,0)</f>
        <v>100.10-</v>
      </c>
      <c r="F39" s="52" t="s">
        <v>25</v>
      </c>
      <c r="G39" s="53" t="str">
        <f>VLOOKUP(H39,'SERIES Y ASUNTO  2001-2002'!$A$5:$B$81,2,0)</f>
        <v>17.</v>
      </c>
      <c r="H39" s="54" t="s">
        <v>151</v>
      </c>
      <c r="I39" s="55">
        <f>VLOOKUP(J39,'SERIES Y ASUNTO  2001-2002'!$C$5:$D$81,2,0)</f>
        <v>6</v>
      </c>
      <c r="J39" s="52" t="s">
        <v>177</v>
      </c>
      <c r="K39" s="202">
        <v>10</v>
      </c>
      <c r="L39" s="202" t="s">
        <v>42</v>
      </c>
      <c r="M39" s="202"/>
      <c r="N39" s="203"/>
      <c r="O39" s="203"/>
    </row>
    <row r="40" spans="1:15" ht="33" x14ac:dyDescent="0.3">
      <c r="A40" s="50" t="str">
        <f t="shared" si="1"/>
        <v>100.10-17.3</v>
      </c>
      <c r="B40" s="50" t="s">
        <v>62</v>
      </c>
      <c r="C40" s="51" t="str">
        <f>VLOOKUP(D40,'NIVEL ESTRUCTURAL 2001-2002'!$A$5:$B$8,2,0)</f>
        <v>100-</v>
      </c>
      <c r="D40" s="7" t="s">
        <v>24</v>
      </c>
      <c r="E40" s="51" t="str">
        <f>VLOOKUP(F40,'NIVEL ESTRUCTURAL 2001-2002'!$C$5:$D$8,2,0)</f>
        <v>100.10-</v>
      </c>
      <c r="F40" s="52" t="s">
        <v>25</v>
      </c>
      <c r="G40" s="53" t="str">
        <f>VLOOKUP(H40,'SERIES Y ASUNTO  2001-2002'!$A$5:$B$81,2,0)</f>
        <v>17.</v>
      </c>
      <c r="H40" s="54" t="s">
        <v>151</v>
      </c>
      <c r="I40" s="55">
        <f>VLOOKUP(J40,'SERIES Y ASUNTO  2001-2002'!$C$5:$D$81,2,0)</f>
        <v>3</v>
      </c>
      <c r="J40" s="52" t="s">
        <v>55</v>
      </c>
      <c r="K40" s="202">
        <v>10</v>
      </c>
      <c r="L40" s="202"/>
      <c r="M40" s="202" t="s">
        <v>42</v>
      </c>
      <c r="N40" s="203"/>
      <c r="O40" s="203"/>
    </row>
    <row r="41" spans="1:15" ht="33" x14ac:dyDescent="0.3">
      <c r="A41" s="50" t="str">
        <f t="shared" si="1"/>
        <v>100.10-17.8</v>
      </c>
      <c r="B41" s="50" t="s">
        <v>62</v>
      </c>
      <c r="C41" s="51" t="str">
        <f>VLOOKUP(D41,'NIVEL ESTRUCTURAL 2001-2002'!$A$5:$B$8,2,0)</f>
        <v>100-</v>
      </c>
      <c r="D41" s="7" t="s">
        <v>24</v>
      </c>
      <c r="E41" s="51" t="str">
        <f>VLOOKUP(F41,'NIVEL ESTRUCTURAL 2001-2002'!$C$5:$D$8,2,0)</f>
        <v>100.10-</v>
      </c>
      <c r="F41" s="52" t="s">
        <v>25</v>
      </c>
      <c r="G41" s="53" t="str">
        <f>VLOOKUP(H41,'SERIES Y ASUNTO  2001-2002'!$A$5:$B$81,2,0)</f>
        <v>17.</v>
      </c>
      <c r="H41" s="54" t="s">
        <v>151</v>
      </c>
      <c r="I41" s="55">
        <f>VLOOKUP(J41,'SERIES Y ASUNTO  2001-2002'!$C$5:$D$81,2,0)</f>
        <v>8</v>
      </c>
      <c r="J41" s="52" t="s">
        <v>178</v>
      </c>
      <c r="K41" s="202">
        <v>10</v>
      </c>
      <c r="L41" s="202" t="s">
        <v>42</v>
      </c>
      <c r="M41" s="202"/>
      <c r="N41" s="203"/>
      <c r="O41" s="203"/>
    </row>
    <row r="42" spans="1:15" ht="33" x14ac:dyDescent="0.3">
      <c r="A42" s="50" t="str">
        <f t="shared" si="1"/>
        <v>100.10-18.-</v>
      </c>
      <c r="B42" s="50" t="s">
        <v>62</v>
      </c>
      <c r="C42" s="51" t="str">
        <f>VLOOKUP(D42,'NIVEL ESTRUCTURAL 2001-2002'!$A$5:$B$8,2,0)</f>
        <v>100-</v>
      </c>
      <c r="D42" s="7" t="s">
        <v>24</v>
      </c>
      <c r="E42" s="51" t="str">
        <f>VLOOKUP(F42,'NIVEL ESTRUCTURAL 2001-2002'!$C$5:$D$8,2,0)</f>
        <v>100.10-</v>
      </c>
      <c r="F42" s="52" t="s">
        <v>25</v>
      </c>
      <c r="G42" s="53" t="str">
        <f>VLOOKUP(H42,'SERIES Y ASUNTO  2001-2002'!$A$5:$B$81,2,0)</f>
        <v>18.</v>
      </c>
      <c r="H42" s="54" t="s">
        <v>181</v>
      </c>
      <c r="I42" s="55" t="str">
        <f>VLOOKUP(J42,'SERIES Y ASUNTO  2001-2002'!$C$5:$D$81,2,0)</f>
        <v>-</v>
      </c>
      <c r="J42" s="52" t="s">
        <v>75</v>
      </c>
      <c r="K42" s="202">
        <v>5</v>
      </c>
      <c r="L42" s="202"/>
      <c r="M42" s="202" t="s">
        <v>42</v>
      </c>
      <c r="N42" s="203"/>
      <c r="O42" s="203"/>
    </row>
    <row r="43" spans="1:15" ht="33" x14ac:dyDescent="0.3">
      <c r="A43" s="50" t="str">
        <f t="shared" si="1"/>
        <v>100.10-19.-</v>
      </c>
      <c r="B43" s="50" t="s">
        <v>62</v>
      </c>
      <c r="C43" s="51" t="str">
        <f>VLOOKUP(D43,'NIVEL ESTRUCTURAL 2001-2002'!$A$5:$B$8,2,0)</f>
        <v>100-</v>
      </c>
      <c r="D43" s="7" t="s">
        <v>24</v>
      </c>
      <c r="E43" s="51" t="str">
        <f>VLOOKUP(F43,'NIVEL ESTRUCTURAL 2001-2002'!$C$5:$D$8,2,0)</f>
        <v>100.10-</v>
      </c>
      <c r="F43" s="52" t="s">
        <v>25</v>
      </c>
      <c r="G43" s="53" t="str">
        <f>VLOOKUP(H43,'SERIES Y ASUNTO  2001-2002'!$A$5:$B$81,2,0)</f>
        <v>19.</v>
      </c>
      <c r="H43" s="54" t="s">
        <v>183</v>
      </c>
      <c r="I43" s="55" t="str">
        <f>VLOOKUP(J43,'SERIES Y ASUNTO  2001-2002'!$C$5:$D$81,2,0)</f>
        <v>-</v>
      </c>
      <c r="J43" s="52" t="s">
        <v>75</v>
      </c>
      <c r="K43" s="202">
        <v>5</v>
      </c>
      <c r="L43" s="202"/>
      <c r="M43" s="202" t="s">
        <v>42</v>
      </c>
      <c r="N43" s="203"/>
      <c r="O43" s="203"/>
    </row>
    <row r="44" spans="1:15" ht="33" x14ac:dyDescent="0.3">
      <c r="A44" s="50" t="str">
        <f t="shared" si="1"/>
        <v>100.10-20.1</v>
      </c>
      <c r="B44" s="50" t="s">
        <v>62</v>
      </c>
      <c r="C44" s="51" t="str">
        <f>VLOOKUP(D44,'NIVEL ESTRUCTURAL 2001-2002'!$A$5:$B$8,2,0)</f>
        <v>100-</v>
      </c>
      <c r="D44" s="7" t="s">
        <v>24</v>
      </c>
      <c r="E44" s="51" t="str">
        <f>VLOOKUP(F44,'NIVEL ESTRUCTURAL 2001-2002'!$C$5:$D$8,2,0)</f>
        <v>100.10-</v>
      </c>
      <c r="F44" s="52" t="s">
        <v>25</v>
      </c>
      <c r="G44" s="53" t="str">
        <f>VLOOKUP(H44,'SERIES Y ASUNTO  2001-2002'!$A$5:$B$81,2,0)</f>
        <v>20.</v>
      </c>
      <c r="H44" s="54" t="s">
        <v>184</v>
      </c>
      <c r="I44" s="55">
        <f>VLOOKUP(J44,'SERIES Y ASUNTO  2001-2002'!$C$5:$D$81,2,0)</f>
        <v>1</v>
      </c>
      <c r="J44" s="52" t="s">
        <v>185</v>
      </c>
      <c r="K44" s="202">
        <v>10</v>
      </c>
      <c r="L44" s="202"/>
      <c r="M44" s="202" t="s">
        <v>42</v>
      </c>
      <c r="N44" s="203"/>
      <c r="O44" s="203"/>
    </row>
    <row r="45" spans="1:15" ht="33" x14ac:dyDescent="0.3">
      <c r="A45" s="50" t="str">
        <f t="shared" si="1"/>
        <v>100.10-20.2</v>
      </c>
      <c r="B45" s="50" t="s">
        <v>62</v>
      </c>
      <c r="C45" s="51" t="str">
        <f>VLOOKUP(D45,'NIVEL ESTRUCTURAL 2001-2002'!$A$5:$B$8,2,0)</f>
        <v>100-</v>
      </c>
      <c r="D45" s="7" t="s">
        <v>24</v>
      </c>
      <c r="E45" s="51" t="str">
        <f>VLOOKUP(F45,'NIVEL ESTRUCTURAL 2001-2002'!$C$5:$D$8,2,0)</f>
        <v>100.10-</v>
      </c>
      <c r="F45" s="52" t="s">
        <v>25</v>
      </c>
      <c r="G45" s="53" t="str">
        <f>VLOOKUP(H45,'SERIES Y ASUNTO  2001-2002'!$A$5:$B$81,2,0)</f>
        <v>20.</v>
      </c>
      <c r="H45" s="54" t="s">
        <v>184</v>
      </c>
      <c r="I45" s="55">
        <f>VLOOKUP(J45,'SERIES Y ASUNTO  2001-2002'!$C$5:$D$81,2,0)</f>
        <v>2</v>
      </c>
      <c r="J45" s="52" t="s">
        <v>186</v>
      </c>
      <c r="K45" s="202">
        <v>10</v>
      </c>
      <c r="L45" s="202"/>
      <c r="M45" s="202" t="s">
        <v>42</v>
      </c>
      <c r="N45" s="203"/>
      <c r="O45" s="203"/>
    </row>
    <row r="46" spans="1:15" ht="33" x14ac:dyDescent="0.3">
      <c r="A46" s="50" t="str">
        <f t="shared" si="1"/>
        <v>100.10-20.3</v>
      </c>
      <c r="B46" s="50" t="s">
        <v>62</v>
      </c>
      <c r="C46" s="51" t="str">
        <f>VLOOKUP(D46,'NIVEL ESTRUCTURAL 2001-2002'!$A$5:$B$8,2,0)</f>
        <v>100-</v>
      </c>
      <c r="D46" s="7" t="s">
        <v>24</v>
      </c>
      <c r="E46" s="51" t="str">
        <f>VLOOKUP(F46,'NIVEL ESTRUCTURAL 2001-2002'!$C$5:$D$8,2,0)</f>
        <v>100.10-</v>
      </c>
      <c r="F46" s="52" t="s">
        <v>25</v>
      </c>
      <c r="G46" s="53" t="str">
        <f>VLOOKUP(H46,'SERIES Y ASUNTO  2001-2002'!$A$5:$B$81,2,0)</f>
        <v>20.</v>
      </c>
      <c r="H46" s="54" t="s">
        <v>184</v>
      </c>
      <c r="I46" s="55">
        <f>VLOOKUP(J46,'SERIES Y ASUNTO  2001-2002'!$C$5:$D$81,2,0)</f>
        <v>3</v>
      </c>
      <c r="J46" s="52" t="s">
        <v>187</v>
      </c>
      <c r="K46" s="202">
        <v>10</v>
      </c>
      <c r="L46" s="202" t="s">
        <v>42</v>
      </c>
      <c r="M46" s="202"/>
      <c r="N46" s="203"/>
      <c r="O46" s="203"/>
    </row>
    <row r="47" spans="1:15" ht="33" x14ac:dyDescent="0.3">
      <c r="A47" s="50" t="str">
        <f t="shared" si="1"/>
        <v>100.10-20.4</v>
      </c>
      <c r="B47" s="50" t="s">
        <v>62</v>
      </c>
      <c r="C47" s="51" t="str">
        <f>VLOOKUP(D47,'NIVEL ESTRUCTURAL 2001-2002'!$A$5:$B$8,2,0)</f>
        <v>100-</v>
      </c>
      <c r="D47" s="7" t="s">
        <v>24</v>
      </c>
      <c r="E47" s="51" t="str">
        <f>VLOOKUP(F47,'NIVEL ESTRUCTURAL 2001-2002'!$C$5:$D$8,2,0)</f>
        <v>100.10-</v>
      </c>
      <c r="F47" s="52" t="s">
        <v>25</v>
      </c>
      <c r="G47" s="53" t="str">
        <f>VLOOKUP(H47,'SERIES Y ASUNTO  2001-2002'!$A$5:$B$81,2,0)</f>
        <v>20.</v>
      </c>
      <c r="H47" s="54" t="s">
        <v>184</v>
      </c>
      <c r="I47" s="55">
        <f>VLOOKUP(J47,'SERIES Y ASUNTO  2001-2002'!$C$5:$D$81,2,0)</f>
        <v>4</v>
      </c>
      <c r="J47" s="52" t="s">
        <v>188</v>
      </c>
      <c r="K47" s="202">
        <v>10</v>
      </c>
      <c r="L47" s="202" t="s">
        <v>42</v>
      </c>
      <c r="M47" s="202"/>
      <c r="N47" s="203"/>
      <c r="O47" s="203"/>
    </row>
    <row r="48" spans="1:15" ht="33" x14ac:dyDescent="0.3">
      <c r="A48" s="50" t="str">
        <f t="shared" si="1"/>
        <v>100.10-26.1</v>
      </c>
      <c r="B48" s="50" t="s">
        <v>62</v>
      </c>
      <c r="C48" s="51" t="str">
        <f>VLOOKUP(D48,'NIVEL ESTRUCTURAL 2001-2002'!$A$5:$B$8,2,0)</f>
        <v>100-</v>
      </c>
      <c r="D48" s="7" t="s">
        <v>24</v>
      </c>
      <c r="E48" s="51" t="str">
        <f>VLOOKUP(F48,'NIVEL ESTRUCTURAL 2001-2002'!$C$5:$D$8,2,0)</f>
        <v>100.10-</v>
      </c>
      <c r="F48" s="52" t="s">
        <v>25</v>
      </c>
      <c r="G48" s="53" t="str">
        <f>VLOOKUP(H48,'SERIES Y ASUNTO  2001-2002'!$A$5:$B$81,2,0)</f>
        <v>26.</v>
      </c>
      <c r="H48" s="54" t="s">
        <v>189</v>
      </c>
      <c r="I48" s="55">
        <f>VLOOKUP(J48,'SERIES Y ASUNTO  2001-2002'!$C$5:$D$81,2,0)</f>
        <v>1</v>
      </c>
      <c r="J48" s="52" t="s">
        <v>190</v>
      </c>
      <c r="K48" s="202">
        <v>10</v>
      </c>
      <c r="L48" s="202"/>
      <c r="M48" s="202" t="s">
        <v>42</v>
      </c>
      <c r="N48" s="203"/>
      <c r="O48" s="203"/>
    </row>
    <row r="49" spans="1:15" ht="33" x14ac:dyDescent="0.3">
      <c r="A49" s="50" t="str">
        <f t="shared" si="1"/>
        <v>100.10-27.3</v>
      </c>
      <c r="B49" s="50" t="s">
        <v>62</v>
      </c>
      <c r="C49" s="51" t="str">
        <f>VLOOKUP(D49,'NIVEL ESTRUCTURAL 2001-2002'!$A$5:$B$8,2,0)</f>
        <v>100-</v>
      </c>
      <c r="D49" s="7" t="s">
        <v>24</v>
      </c>
      <c r="E49" s="51" t="str">
        <f>VLOOKUP(F49,'NIVEL ESTRUCTURAL 2001-2002'!$C$5:$D$8,2,0)</f>
        <v>100.10-</v>
      </c>
      <c r="F49" s="52" t="s">
        <v>25</v>
      </c>
      <c r="G49" s="53" t="str">
        <f>VLOOKUP(H49,'SERIES Y ASUNTO  2001-2002'!$A$5:$B$81,2,0)</f>
        <v>27.</v>
      </c>
      <c r="H49" s="54" t="s">
        <v>18</v>
      </c>
      <c r="I49" s="55">
        <f>VLOOKUP(J49,'SERIES Y ASUNTO  2001-2002'!$C$5:$D$81,2,0)</f>
        <v>3</v>
      </c>
      <c r="J49" s="52" t="s">
        <v>297</v>
      </c>
      <c r="K49" s="202">
        <v>10</v>
      </c>
      <c r="L49" s="202"/>
      <c r="M49" s="202" t="s">
        <v>42</v>
      </c>
      <c r="N49" s="203"/>
      <c r="O49" s="203"/>
    </row>
    <row r="50" spans="1:15" ht="33" x14ac:dyDescent="0.3">
      <c r="A50" s="50" t="str">
        <f t="shared" si="1"/>
        <v>100.10-36.1</v>
      </c>
      <c r="B50" s="50" t="s">
        <v>62</v>
      </c>
      <c r="C50" s="51" t="str">
        <f>VLOOKUP(D50,'NIVEL ESTRUCTURAL 2001-2002'!$A$5:$B$8,2,0)</f>
        <v>100-</v>
      </c>
      <c r="D50" s="7" t="s">
        <v>24</v>
      </c>
      <c r="E50" s="51" t="str">
        <f>VLOOKUP(F50,'NIVEL ESTRUCTURAL 2001-2002'!$C$5:$D$8,2,0)</f>
        <v>100.10-</v>
      </c>
      <c r="F50" s="52" t="s">
        <v>25</v>
      </c>
      <c r="G50" s="53" t="str">
        <f>VLOOKUP(H50,'SERIES Y ASUNTO  2001-2002'!$A$5:$B$81,2,0)</f>
        <v>36.</v>
      </c>
      <c r="H50" s="54" t="s">
        <v>191</v>
      </c>
      <c r="I50" s="55">
        <f>VLOOKUP(J50,'SERIES Y ASUNTO  2001-2002'!$C$5:$D$81,2,0)</f>
        <v>1</v>
      </c>
      <c r="J50" s="52" t="s">
        <v>193</v>
      </c>
      <c r="K50" s="202">
        <v>10</v>
      </c>
      <c r="L50" s="202" t="s">
        <v>42</v>
      </c>
      <c r="M50" s="202"/>
      <c r="N50" s="203"/>
      <c r="O50" s="203"/>
    </row>
    <row r="51" spans="1:15" ht="33" x14ac:dyDescent="0.3">
      <c r="A51" s="50" t="str">
        <f t="shared" si="1"/>
        <v>100.20-01.1</v>
      </c>
      <c r="B51" s="50" t="s">
        <v>62</v>
      </c>
      <c r="C51" s="51" t="str">
        <f>VLOOKUP(D51,'NIVEL ESTRUCTURAL 2001-2002'!$A$5:$B$8,2,0)</f>
        <v>100-</v>
      </c>
      <c r="D51" s="7" t="s">
        <v>24</v>
      </c>
      <c r="E51" s="51" t="str">
        <f>VLOOKUP(F51,'NIVEL ESTRUCTURAL 2001-2002'!$C$5:$D$8,2,0)</f>
        <v>100.20-</v>
      </c>
      <c r="F51" s="52" t="s">
        <v>68</v>
      </c>
      <c r="G51" s="53" t="str">
        <f>VLOOKUP(H51,'SERIES Y ASUNTO  2001-2002'!$A$5:$B$81,2,0)</f>
        <v>01.</v>
      </c>
      <c r="H51" s="54" t="s">
        <v>8</v>
      </c>
      <c r="I51" s="55">
        <f>VLOOKUP(J51,'SERIES Y ASUNTO  2001-2002'!$C$5:$D$81,2,0)</f>
        <v>1</v>
      </c>
      <c r="J51" s="52" t="s">
        <v>129</v>
      </c>
      <c r="K51" s="202">
        <v>10</v>
      </c>
      <c r="L51" s="202" t="s">
        <v>42</v>
      </c>
      <c r="M51" s="202"/>
      <c r="N51" s="203" t="s">
        <v>42</v>
      </c>
      <c r="O51" s="203"/>
    </row>
    <row r="52" spans="1:15" ht="33" x14ac:dyDescent="0.3">
      <c r="A52" s="50" t="str">
        <f t="shared" si="1"/>
        <v>100.20-08.-</v>
      </c>
      <c r="B52" s="50" t="s">
        <v>62</v>
      </c>
      <c r="C52" s="51" t="str">
        <f>VLOOKUP(D52,'NIVEL ESTRUCTURAL 2001-2002'!$A$5:$B$8,2,0)</f>
        <v>100-</v>
      </c>
      <c r="D52" s="7" t="s">
        <v>24</v>
      </c>
      <c r="E52" s="51" t="str">
        <f>VLOOKUP(F52,'NIVEL ESTRUCTURAL 2001-2002'!$C$5:$D$8,2,0)</f>
        <v>100.20-</v>
      </c>
      <c r="F52" s="52" t="s">
        <v>68</v>
      </c>
      <c r="G52" s="53" t="str">
        <f>VLOOKUP(H52,'SERIES Y ASUNTO  2001-2002'!$A$5:$B$81,2,0)</f>
        <v>08.</v>
      </c>
      <c r="H52" s="54" t="s">
        <v>133</v>
      </c>
      <c r="I52" s="55" t="str">
        <f>VLOOKUP(J52,'SERIES Y ASUNTO  2001-2002'!$C$5:$D$81,2,0)</f>
        <v>-</v>
      </c>
      <c r="J52" s="52" t="s">
        <v>75</v>
      </c>
      <c r="K52" s="202">
        <v>10</v>
      </c>
      <c r="L52" s="202"/>
      <c r="M52" s="202" t="s">
        <v>42</v>
      </c>
      <c r="N52" s="203"/>
      <c r="O52" s="203"/>
    </row>
    <row r="53" spans="1:15" ht="33" x14ac:dyDescent="0.3">
      <c r="A53" s="50" t="str">
        <f t="shared" si="1"/>
        <v>100.20-10.1</v>
      </c>
      <c r="B53" s="50" t="s">
        <v>62</v>
      </c>
      <c r="C53" s="51" t="str">
        <f>VLOOKUP(D53,'NIVEL ESTRUCTURAL 2001-2002'!$A$5:$B$8,2,0)</f>
        <v>100-</v>
      </c>
      <c r="D53" s="7" t="s">
        <v>24</v>
      </c>
      <c r="E53" s="51" t="str">
        <f>VLOOKUP(F53,'NIVEL ESTRUCTURAL 2001-2002'!$C$5:$D$8,2,0)</f>
        <v>100.20-</v>
      </c>
      <c r="F53" s="52" t="s">
        <v>68</v>
      </c>
      <c r="G53" s="53" t="str">
        <f>VLOOKUP(H53,'SERIES Y ASUNTO  2001-2002'!$A$5:$B$81,2,0)</f>
        <v>10.</v>
      </c>
      <c r="H53" s="54" t="s">
        <v>11</v>
      </c>
      <c r="I53" s="55">
        <f>VLOOKUP(J53,'SERIES Y ASUNTO  2001-2002'!$C$5:$D$81,2,0)</f>
        <v>1</v>
      </c>
      <c r="J53" s="52" t="s">
        <v>45</v>
      </c>
      <c r="K53" s="202">
        <v>20</v>
      </c>
      <c r="L53" s="202"/>
      <c r="M53" s="202"/>
      <c r="N53" s="203" t="s">
        <v>42</v>
      </c>
      <c r="O53" s="203" t="s">
        <v>42</v>
      </c>
    </row>
    <row r="54" spans="1:15" ht="33" x14ac:dyDescent="0.3">
      <c r="A54" s="50" t="str">
        <f t="shared" si="1"/>
        <v>100.20-10.2</v>
      </c>
      <c r="B54" s="50" t="s">
        <v>62</v>
      </c>
      <c r="C54" s="51" t="str">
        <f>VLOOKUP(D54,'NIVEL ESTRUCTURAL 2001-2002'!$A$5:$B$8,2,0)</f>
        <v>100-</v>
      </c>
      <c r="D54" s="7" t="s">
        <v>24</v>
      </c>
      <c r="E54" s="51" t="str">
        <f>VLOOKUP(F54,'NIVEL ESTRUCTURAL 2001-2002'!$C$5:$D$8,2,0)</f>
        <v>100.20-</v>
      </c>
      <c r="F54" s="52" t="s">
        <v>68</v>
      </c>
      <c r="G54" s="53" t="str">
        <f>VLOOKUP(H54,'SERIES Y ASUNTO  2001-2002'!$A$5:$B$81,2,0)</f>
        <v>10.</v>
      </c>
      <c r="H54" s="54" t="s">
        <v>11</v>
      </c>
      <c r="I54" s="55">
        <f>VLOOKUP(J54,'SERIES Y ASUNTO  2001-2002'!$C$5:$D$81,2,0)</f>
        <v>2</v>
      </c>
      <c r="J54" s="52" t="s">
        <v>46</v>
      </c>
      <c r="K54" s="202">
        <v>20</v>
      </c>
      <c r="L54" s="202"/>
      <c r="M54" s="202"/>
      <c r="N54" s="203" t="s">
        <v>42</v>
      </c>
      <c r="O54" s="203" t="s">
        <v>42</v>
      </c>
    </row>
    <row r="55" spans="1:15" ht="33" x14ac:dyDescent="0.3">
      <c r="A55" s="50" t="str">
        <f t="shared" si="1"/>
        <v>100.20-10.3</v>
      </c>
      <c r="B55" s="50" t="s">
        <v>62</v>
      </c>
      <c r="C55" s="51" t="str">
        <f>VLOOKUP(D55,'NIVEL ESTRUCTURAL 2001-2002'!$A$5:$B$8,2,0)</f>
        <v>100-</v>
      </c>
      <c r="D55" s="7" t="s">
        <v>24</v>
      </c>
      <c r="E55" s="51" t="str">
        <f>VLOOKUP(F55,'NIVEL ESTRUCTURAL 2001-2002'!$C$5:$D$8,2,0)</f>
        <v>100.20-</v>
      </c>
      <c r="F55" s="52" t="s">
        <v>68</v>
      </c>
      <c r="G55" s="53" t="str">
        <f>VLOOKUP(H55,'SERIES Y ASUNTO  2001-2002'!$A$5:$B$81,2,0)</f>
        <v>10.</v>
      </c>
      <c r="H55" s="54" t="s">
        <v>11</v>
      </c>
      <c r="I55" s="55">
        <f>VLOOKUP(J55,'SERIES Y ASUNTO  2001-2002'!$C$5:$D$81,2,0)</f>
        <v>3</v>
      </c>
      <c r="J55" s="52" t="s">
        <v>47</v>
      </c>
      <c r="K55" s="202">
        <v>20</v>
      </c>
      <c r="L55" s="202"/>
      <c r="M55" s="202"/>
      <c r="N55" s="203" t="s">
        <v>42</v>
      </c>
      <c r="O55" s="203" t="s">
        <v>42</v>
      </c>
    </row>
    <row r="56" spans="1:15" ht="33" x14ac:dyDescent="0.3">
      <c r="A56" s="50" t="str">
        <f t="shared" si="1"/>
        <v>100.20-10.4</v>
      </c>
      <c r="B56" s="50" t="s">
        <v>62</v>
      </c>
      <c r="C56" s="51" t="str">
        <f>VLOOKUP(D56,'NIVEL ESTRUCTURAL 2001-2002'!$A$5:$B$8,2,0)</f>
        <v>100-</v>
      </c>
      <c r="D56" s="7" t="s">
        <v>24</v>
      </c>
      <c r="E56" s="51" t="str">
        <f>VLOOKUP(F56,'NIVEL ESTRUCTURAL 2001-2002'!$C$5:$D$8,2,0)</f>
        <v>100.20-</v>
      </c>
      <c r="F56" s="52" t="s">
        <v>68</v>
      </c>
      <c r="G56" s="53" t="str">
        <f>VLOOKUP(H56,'SERIES Y ASUNTO  2001-2002'!$A$5:$B$81,2,0)</f>
        <v>10.</v>
      </c>
      <c r="H56" s="54" t="s">
        <v>11</v>
      </c>
      <c r="I56" s="55">
        <f>VLOOKUP(J56,'SERIES Y ASUNTO  2001-2002'!$C$5:$D$81,2,0)</f>
        <v>4</v>
      </c>
      <c r="J56" s="52" t="s">
        <v>48</v>
      </c>
      <c r="K56" s="202">
        <v>20</v>
      </c>
      <c r="L56" s="202"/>
      <c r="M56" s="202"/>
      <c r="N56" s="203" t="s">
        <v>42</v>
      </c>
      <c r="O56" s="203" t="s">
        <v>42</v>
      </c>
    </row>
    <row r="57" spans="1:15" ht="33" x14ac:dyDescent="0.3">
      <c r="A57" s="50" t="str">
        <f t="shared" si="1"/>
        <v>100.20-10.5</v>
      </c>
      <c r="B57" s="50" t="s">
        <v>62</v>
      </c>
      <c r="C57" s="51" t="str">
        <f>VLOOKUP(D57,'NIVEL ESTRUCTURAL 2001-2002'!$A$5:$B$8,2,0)</f>
        <v>100-</v>
      </c>
      <c r="D57" s="7" t="s">
        <v>24</v>
      </c>
      <c r="E57" s="51" t="str">
        <f>VLOOKUP(F57,'NIVEL ESTRUCTURAL 2001-2002'!$C$5:$D$8,2,0)</f>
        <v>100.20-</v>
      </c>
      <c r="F57" s="52" t="s">
        <v>68</v>
      </c>
      <c r="G57" s="53" t="str">
        <f>VLOOKUP(H57,'SERIES Y ASUNTO  2001-2002'!$A$5:$B$81,2,0)</f>
        <v>10.</v>
      </c>
      <c r="H57" s="54" t="s">
        <v>11</v>
      </c>
      <c r="I57" s="55">
        <f>VLOOKUP(J57,'SERIES Y ASUNTO  2001-2002'!$C$5:$D$81,2,0)</f>
        <v>5</v>
      </c>
      <c r="J57" s="52" t="s">
        <v>49</v>
      </c>
      <c r="K57" s="202">
        <v>20</v>
      </c>
      <c r="L57" s="202"/>
      <c r="M57" s="202"/>
      <c r="N57" s="203" t="s">
        <v>42</v>
      </c>
      <c r="O57" s="203" t="s">
        <v>42</v>
      </c>
    </row>
    <row r="58" spans="1:15" ht="33" x14ac:dyDescent="0.3">
      <c r="A58" s="50" t="str">
        <f t="shared" si="1"/>
        <v>100.20-10.10</v>
      </c>
      <c r="B58" s="50" t="s">
        <v>62</v>
      </c>
      <c r="C58" s="51" t="str">
        <f>VLOOKUP(D58,'NIVEL ESTRUCTURAL 2001-2002'!$A$5:$B$8,2,0)</f>
        <v>100-</v>
      </c>
      <c r="D58" s="7" t="s">
        <v>24</v>
      </c>
      <c r="E58" s="51" t="str">
        <f>VLOOKUP(F58,'NIVEL ESTRUCTURAL 2001-2002'!$C$5:$D$8,2,0)</f>
        <v>100.20-</v>
      </c>
      <c r="F58" s="52" t="s">
        <v>68</v>
      </c>
      <c r="G58" s="53" t="str">
        <f>VLOOKUP(H58,'SERIES Y ASUNTO  2001-2002'!$A$5:$B$81,2,0)</f>
        <v>10.</v>
      </c>
      <c r="H58" s="54" t="s">
        <v>11</v>
      </c>
      <c r="I58" s="55">
        <f>VLOOKUP(J58,'SERIES Y ASUNTO  2001-2002'!$C$5:$D$81,2,0)</f>
        <v>10</v>
      </c>
      <c r="J58" s="52" t="s">
        <v>194</v>
      </c>
      <c r="K58" s="202">
        <v>20</v>
      </c>
      <c r="L58" s="202"/>
      <c r="M58" s="202"/>
      <c r="N58" s="203" t="s">
        <v>42</v>
      </c>
      <c r="O58" s="203" t="s">
        <v>42</v>
      </c>
    </row>
    <row r="59" spans="1:15" ht="33" x14ac:dyDescent="0.3">
      <c r="A59" s="50" t="str">
        <f t="shared" si="1"/>
        <v>100.20-10.6</v>
      </c>
      <c r="B59" s="50" t="s">
        <v>62</v>
      </c>
      <c r="C59" s="51" t="str">
        <f>VLOOKUP(D59,'NIVEL ESTRUCTURAL 2001-2002'!$A$5:$B$8,2,0)</f>
        <v>100-</v>
      </c>
      <c r="D59" s="7" t="s">
        <v>24</v>
      </c>
      <c r="E59" s="51" t="str">
        <f>VLOOKUP(F59,'NIVEL ESTRUCTURAL 2001-2002'!$C$5:$D$8,2,0)</f>
        <v>100.20-</v>
      </c>
      <c r="F59" s="52" t="s">
        <v>68</v>
      </c>
      <c r="G59" s="53" t="str">
        <f>VLOOKUP(H59,'SERIES Y ASUNTO  2001-2002'!$A$5:$B$81,2,0)</f>
        <v>10.</v>
      </c>
      <c r="H59" s="54" t="s">
        <v>11</v>
      </c>
      <c r="I59" s="55">
        <f>VLOOKUP(J59,'SERIES Y ASUNTO  2001-2002'!$C$5:$D$81,2,0)</f>
        <v>6</v>
      </c>
      <c r="J59" s="52" t="s">
        <v>50</v>
      </c>
      <c r="K59" s="202">
        <v>20</v>
      </c>
      <c r="L59" s="202"/>
      <c r="M59" s="202"/>
      <c r="N59" s="203" t="s">
        <v>42</v>
      </c>
      <c r="O59" s="203" t="s">
        <v>42</v>
      </c>
    </row>
    <row r="60" spans="1:15" ht="33" x14ac:dyDescent="0.3">
      <c r="A60" s="50" t="str">
        <f t="shared" si="1"/>
        <v>100.20-10.7</v>
      </c>
      <c r="B60" s="50" t="s">
        <v>62</v>
      </c>
      <c r="C60" s="51" t="str">
        <f>VLOOKUP(D60,'NIVEL ESTRUCTURAL 2001-2002'!$A$5:$B$8,2,0)</f>
        <v>100-</v>
      </c>
      <c r="D60" s="7" t="s">
        <v>24</v>
      </c>
      <c r="E60" s="51" t="str">
        <f>VLOOKUP(F60,'NIVEL ESTRUCTURAL 2001-2002'!$C$5:$D$8,2,0)</f>
        <v>100.20-</v>
      </c>
      <c r="F60" s="52" t="s">
        <v>68</v>
      </c>
      <c r="G60" s="53" t="str">
        <f>VLOOKUP(H60,'SERIES Y ASUNTO  2001-2002'!$A$5:$B$81,2,0)</f>
        <v>10.</v>
      </c>
      <c r="H60" s="54" t="s">
        <v>11</v>
      </c>
      <c r="I60" s="55">
        <f>VLOOKUP(J60,'SERIES Y ASUNTO  2001-2002'!$C$5:$D$81,2,0)</f>
        <v>7</v>
      </c>
      <c r="J60" s="52" t="s">
        <v>51</v>
      </c>
      <c r="K60" s="202">
        <v>20</v>
      </c>
      <c r="L60" s="202"/>
      <c r="M60" s="202"/>
      <c r="N60" s="203" t="s">
        <v>42</v>
      </c>
      <c r="O60" s="203" t="s">
        <v>42</v>
      </c>
    </row>
    <row r="61" spans="1:15" ht="33" x14ac:dyDescent="0.3">
      <c r="A61" s="50" t="str">
        <f t="shared" si="1"/>
        <v>100.20-10.8</v>
      </c>
      <c r="B61" s="50" t="s">
        <v>62</v>
      </c>
      <c r="C61" s="51" t="str">
        <f>VLOOKUP(D61,'NIVEL ESTRUCTURAL 2001-2002'!$A$5:$B$8,2,0)</f>
        <v>100-</v>
      </c>
      <c r="D61" s="7" t="s">
        <v>24</v>
      </c>
      <c r="E61" s="51" t="str">
        <f>VLOOKUP(F61,'NIVEL ESTRUCTURAL 2001-2002'!$C$5:$D$8,2,0)</f>
        <v>100.20-</v>
      </c>
      <c r="F61" s="52" t="s">
        <v>68</v>
      </c>
      <c r="G61" s="53" t="str">
        <f>VLOOKUP(H61,'SERIES Y ASUNTO  2001-2002'!$A$5:$B$81,2,0)</f>
        <v>10.</v>
      </c>
      <c r="H61" s="54" t="s">
        <v>11</v>
      </c>
      <c r="I61" s="55">
        <f>VLOOKUP(J61,'SERIES Y ASUNTO  2001-2002'!$C$5:$D$81,2,0)</f>
        <v>8</v>
      </c>
      <c r="J61" s="52" t="s">
        <v>52</v>
      </c>
      <c r="K61" s="202">
        <v>20</v>
      </c>
      <c r="L61" s="202"/>
      <c r="M61" s="202"/>
      <c r="N61" s="203" t="s">
        <v>42</v>
      </c>
      <c r="O61" s="203" t="s">
        <v>42</v>
      </c>
    </row>
    <row r="62" spans="1:15" ht="33" x14ac:dyDescent="0.3">
      <c r="A62" s="50" t="str">
        <f t="shared" si="1"/>
        <v>100.20-10.11</v>
      </c>
      <c r="B62" s="50" t="s">
        <v>62</v>
      </c>
      <c r="C62" s="51" t="str">
        <f>VLOOKUP(D62,'NIVEL ESTRUCTURAL 2001-2002'!$A$5:$B$8,2,0)</f>
        <v>100-</v>
      </c>
      <c r="D62" s="7" t="s">
        <v>24</v>
      </c>
      <c r="E62" s="51" t="str">
        <f>VLOOKUP(F62,'NIVEL ESTRUCTURAL 2001-2002'!$C$5:$D$8,2,0)</f>
        <v>100.20-</v>
      </c>
      <c r="F62" s="52" t="s">
        <v>68</v>
      </c>
      <c r="G62" s="53" t="str">
        <f>VLOOKUP(H62,'SERIES Y ASUNTO  2001-2002'!$A$5:$B$81,2,0)</f>
        <v>10.</v>
      </c>
      <c r="H62" s="54" t="s">
        <v>11</v>
      </c>
      <c r="I62" s="55">
        <f>VLOOKUP(J62,'SERIES Y ASUNTO  2001-2002'!$C$5:$D$81,2,0)</f>
        <v>11</v>
      </c>
      <c r="J62" s="52" t="s">
        <v>195</v>
      </c>
      <c r="K62" s="202">
        <v>20</v>
      </c>
      <c r="L62" s="202"/>
      <c r="M62" s="202"/>
      <c r="N62" s="203" t="s">
        <v>42</v>
      </c>
      <c r="O62" s="203" t="s">
        <v>42</v>
      </c>
    </row>
    <row r="63" spans="1:15" ht="33" x14ac:dyDescent="0.3">
      <c r="A63" s="50" t="str">
        <f t="shared" si="1"/>
        <v>100.20-10.9</v>
      </c>
      <c r="B63" s="50" t="s">
        <v>62</v>
      </c>
      <c r="C63" s="51" t="str">
        <f>VLOOKUP(D63,'NIVEL ESTRUCTURAL 2001-2002'!$A$5:$B$8,2,0)</f>
        <v>100-</v>
      </c>
      <c r="D63" s="7" t="s">
        <v>24</v>
      </c>
      <c r="E63" s="51" t="str">
        <f>VLOOKUP(F63,'NIVEL ESTRUCTURAL 2001-2002'!$C$5:$D$8,2,0)</f>
        <v>100.20-</v>
      </c>
      <c r="F63" s="52" t="s">
        <v>68</v>
      </c>
      <c r="G63" s="53" t="str">
        <f>VLOOKUP(H63,'SERIES Y ASUNTO  2001-2002'!$A$5:$B$81,2,0)</f>
        <v>10.</v>
      </c>
      <c r="H63" s="54" t="s">
        <v>11</v>
      </c>
      <c r="I63" s="55">
        <f>VLOOKUP(J63,'SERIES Y ASUNTO  2001-2002'!$C$5:$D$81,2,0)</f>
        <v>9</v>
      </c>
      <c r="J63" s="52" t="s">
        <v>196</v>
      </c>
      <c r="K63" s="202">
        <v>20</v>
      </c>
      <c r="L63" s="202"/>
      <c r="M63" s="202"/>
      <c r="N63" s="203" t="s">
        <v>42</v>
      </c>
      <c r="O63" s="203" t="s">
        <v>42</v>
      </c>
    </row>
    <row r="64" spans="1:15" ht="33" x14ac:dyDescent="0.3">
      <c r="A64" s="50" t="str">
        <f t="shared" si="1"/>
        <v>100.20-11.1</v>
      </c>
      <c r="B64" s="50" t="s">
        <v>62</v>
      </c>
      <c r="C64" s="51" t="str">
        <f>VLOOKUP(D64,'NIVEL ESTRUCTURAL 2001-2002'!$A$5:$B$8,2,0)</f>
        <v>100-</v>
      </c>
      <c r="D64" s="7" t="s">
        <v>24</v>
      </c>
      <c r="E64" s="51" t="str">
        <f>VLOOKUP(F64,'NIVEL ESTRUCTURAL 2001-2002'!$C$5:$D$8,2,0)</f>
        <v>100.20-</v>
      </c>
      <c r="F64" s="52" t="s">
        <v>68</v>
      </c>
      <c r="G64" s="53" t="str">
        <f>VLOOKUP(H64,'SERIES Y ASUNTO  2001-2002'!$A$5:$B$81,2,0)</f>
        <v>11.</v>
      </c>
      <c r="H64" s="54" t="s">
        <v>12</v>
      </c>
      <c r="I64" s="55">
        <f>VLOOKUP(J64,'SERIES Y ASUNTO  2001-2002'!$C$5:$D$81,2,0)</f>
        <v>1</v>
      </c>
      <c r="J64" s="52" t="s">
        <v>53</v>
      </c>
      <c r="K64" s="202">
        <v>20</v>
      </c>
      <c r="L64" s="202"/>
      <c r="M64" s="202"/>
      <c r="N64" s="203" t="s">
        <v>42</v>
      </c>
      <c r="O64" s="203" t="s">
        <v>42</v>
      </c>
    </row>
    <row r="65" spans="1:15" ht="33" x14ac:dyDescent="0.3">
      <c r="A65" s="50" t="str">
        <f t="shared" si="1"/>
        <v>100.20-11.2</v>
      </c>
      <c r="B65" s="50" t="s">
        <v>62</v>
      </c>
      <c r="C65" s="51" t="str">
        <f>VLOOKUP(D65,'NIVEL ESTRUCTURAL 2001-2002'!$A$5:$B$8,2,0)</f>
        <v>100-</v>
      </c>
      <c r="D65" s="7" t="s">
        <v>24</v>
      </c>
      <c r="E65" s="51" t="str">
        <f>VLOOKUP(F65,'NIVEL ESTRUCTURAL 2001-2002'!$C$5:$D$8,2,0)</f>
        <v>100.20-</v>
      </c>
      <c r="F65" s="52" t="s">
        <v>68</v>
      </c>
      <c r="G65" s="53" t="str">
        <f>VLOOKUP(H65,'SERIES Y ASUNTO  2001-2002'!$A$5:$B$81,2,0)</f>
        <v>11.</v>
      </c>
      <c r="H65" s="54" t="s">
        <v>12</v>
      </c>
      <c r="I65" s="55">
        <f>VLOOKUP(J65,'SERIES Y ASUNTO  2001-2002'!$C$5:$D$81,2,0)</f>
        <v>2</v>
      </c>
      <c r="J65" s="52" t="s">
        <v>54</v>
      </c>
      <c r="K65" s="202">
        <v>20</v>
      </c>
      <c r="L65" s="202"/>
      <c r="M65" s="202"/>
      <c r="N65" s="203" t="s">
        <v>42</v>
      </c>
      <c r="O65" s="203" t="s">
        <v>42</v>
      </c>
    </row>
    <row r="66" spans="1:15" ht="33" x14ac:dyDescent="0.3">
      <c r="A66" s="50" t="str">
        <f t="shared" si="1"/>
        <v>100.20-16.3</v>
      </c>
      <c r="B66" s="50" t="s">
        <v>62</v>
      </c>
      <c r="C66" s="51" t="str">
        <f>VLOOKUP(D66,'NIVEL ESTRUCTURAL 2001-2002'!$A$5:$B$8,2,0)</f>
        <v>100-</v>
      </c>
      <c r="D66" s="7" t="s">
        <v>24</v>
      </c>
      <c r="E66" s="51" t="str">
        <f>VLOOKUP(F66,'NIVEL ESTRUCTURAL 2001-2002'!$C$5:$D$8,2,0)</f>
        <v>100.20-</v>
      </c>
      <c r="F66" s="52" t="s">
        <v>68</v>
      </c>
      <c r="G66" s="53" t="str">
        <f>VLOOKUP(H66,'SERIES Y ASUNTO  2001-2002'!$A$5:$B$81,2,0)</f>
        <v>16.</v>
      </c>
      <c r="H66" s="54" t="s">
        <v>71</v>
      </c>
      <c r="I66" s="55">
        <f>VLOOKUP(J66,'SERIES Y ASUNTO  2001-2002'!$C$5:$D$81,2,0)</f>
        <v>3</v>
      </c>
      <c r="J66" s="52" t="s">
        <v>73</v>
      </c>
      <c r="K66" s="202">
        <v>90</v>
      </c>
      <c r="L66" s="202"/>
      <c r="M66" s="202"/>
      <c r="N66" s="203" t="s">
        <v>42</v>
      </c>
      <c r="O66" s="203" t="s">
        <v>42</v>
      </c>
    </row>
    <row r="67" spans="1:15" ht="33" x14ac:dyDescent="0.3">
      <c r="A67" s="50" t="str">
        <f t="shared" si="1"/>
        <v>100.20-17.3</v>
      </c>
      <c r="B67" s="50" t="s">
        <v>62</v>
      </c>
      <c r="C67" s="51" t="str">
        <f>VLOOKUP(D67,'NIVEL ESTRUCTURAL 2001-2002'!$A$5:$B$8,2,0)</f>
        <v>100-</v>
      </c>
      <c r="D67" s="7" t="s">
        <v>24</v>
      </c>
      <c r="E67" s="51" t="str">
        <f>VLOOKUP(F67,'NIVEL ESTRUCTURAL 2001-2002'!$C$5:$D$8,2,0)</f>
        <v>100.20-</v>
      </c>
      <c r="F67" s="52" t="s">
        <v>68</v>
      </c>
      <c r="G67" s="53" t="str">
        <f>VLOOKUP(H67,'SERIES Y ASUNTO  2001-2002'!$A$5:$B$81,2,0)</f>
        <v>17.</v>
      </c>
      <c r="H67" s="54" t="s">
        <v>151</v>
      </c>
      <c r="I67" s="55">
        <f>VLOOKUP(J67,'SERIES Y ASUNTO  2001-2002'!$C$5:$D$81,2,0)</f>
        <v>3</v>
      </c>
      <c r="J67" s="52" t="s">
        <v>55</v>
      </c>
      <c r="K67" s="202">
        <v>10</v>
      </c>
      <c r="L67" s="202" t="s">
        <v>42</v>
      </c>
      <c r="M67" s="202"/>
      <c r="N67" s="203"/>
      <c r="O67" s="203"/>
    </row>
    <row r="68" spans="1:15" ht="33" x14ac:dyDescent="0.3">
      <c r="A68" s="50" t="str">
        <f t="shared" si="1"/>
        <v>100.20-17.7</v>
      </c>
      <c r="B68" s="50" t="s">
        <v>62</v>
      </c>
      <c r="C68" s="51" t="str">
        <f>VLOOKUP(D68,'NIVEL ESTRUCTURAL 2001-2002'!$A$5:$B$8,2,0)</f>
        <v>100-</v>
      </c>
      <c r="D68" s="7" t="s">
        <v>24</v>
      </c>
      <c r="E68" s="51" t="str">
        <f>VLOOKUP(F68,'NIVEL ESTRUCTURAL 2001-2002'!$C$5:$D$8,2,0)</f>
        <v>100.20-</v>
      </c>
      <c r="F68" s="52" t="s">
        <v>68</v>
      </c>
      <c r="G68" s="53" t="str">
        <f>VLOOKUP(H68,'SERIES Y ASUNTO  2001-2002'!$A$5:$B$81,2,0)</f>
        <v>17.</v>
      </c>
      <c r="H68" s="54" t="s">
        <v>151</v>
      </c>
      <c r="I68" s="55">
        <f>VLOOKUP(J68,'SERIES Y ASUNTO  2001-2002'!$C$5:$D$81,2,0)</f>
        <v>7</v>
      </c>
      <c r="J68" s="52" t="s">
        <v>201</v>
      </c>
      <c r="K68" s="202">
        <v>20</v>
      </c>
      <c r="L68" s="202"/>
      <c r="M68" s="202"/>
      <c r="N68" s="203"/>
      <c r="O68" s="203" t="s">
        <v>42</v>
      </c>
    </row>
    <row r="69" spans="1:15" ht="33" x14ac:dyDescent="0.3">
      <c r="A69" s="50" t="str">
        <f t="shared" si="1"/>
        <v>100.20-18.-</v>
      </c>
      <c r="B69" s="50" t="s">
        <v>62</v>
      </c>
      <c r="C69" s="51" t="str">
        <f>VLOOKUP(D69,'NIVEL ESTRUCTURAL 2001-2002'!$A$5:$B$8,2,0)</f>
        <v>100-</v>
      </c>
      <c r="D69" s="7" t="s">
        <v>24</v>
      </c>
      <c r="E69" s="51" t="str">
        <f>VLOOKUP(F69,'NIVEL ESTRUCTURAL 2001-2002'!$C$5:$D$8,2,0)</f>
        <v>100.20-</v>
      </c>
      <c r="F69" s="52" t="s">
        <v>68</v>
      </c>
      <c r="G69" s="53" t="str">
        <f>VLOOKUP(H69,'SERIES Y ASUNTO  2001-2002'!$A$5:$B$81,2,0)</f>
        <v>18.</v>
      </c>
      <c r="H69" s="54" t="s">
        <v>181</v>
      </c>
      <c r="I69" s="55" t="str">
        <f>VLOOKUP(J69,'SERIES Y ASUNTO  2001-2002'!$C$5:$D$81,2,0)</f>
        <v>-</v>
      </c>
      <c r="J69" s="52" t="s">
        <v>75</v>
      </c>
      <c r="K69" s="202">
        <v>5</v>
      </c>
      <c r="L69" s="202"/>
      <c r="M69" s="202" t="s">
        <v>42</v>
      </c>
      <c r="N69" s="203"/>
      <c r="O69" s="203"/>
    </row>
    <row r="70" spans="1:15" ht="33" x14ac:dyDescent="0.3">
      <c r="A70" s="50" t="str">
        <f t="shared" si="1"/>
        <v>100.20-22.1</v>
      </c>
      <c r="B70" s="50" t="s">
        <v>62</v>
      </c>
      <c r="C70" s="51" t="str">
        <f>VLOOKUP(D70,'NIVEL ESTRUCTURAL 2001-2002'!$A$5:$B$8,2,0)</f>
        <v>100-</v>
      </c>
      <c r="D70" s="7" t="s">
        <v>24</v>
      </c>
      <c r="E70" s="51" t="str">
        <f>VLOOKUP(F70,'NIVEL ESTRUCTURAL 2001-2002'!$C$5:$D$8,2,0)</f>
        <v>100.20-</v>
      </c>
      <c r="F70" s="52" t="s">
        <v>68</v>
      </c>
      <c r="G70" s="53" t="str">
        <f>VLOOKUP(H70,'SERIES Y ASUNTO  2001-2002'!$A$5:$B$81,2,0)</f>
        <v>22.</v>
      </c>
      <c r="H70" s="54" t="s">
        <v>204</v>
      </c>
      <c r="I70" s="55">
        <f>VLOOKUP(J70,'SERIES Y ASUNTO  2001-2002'!$C$5:$D$81,2,0)</f>
        <v>1</v>
      </c>
      <c r="J70" s="52" t="s">
        <v>205</v>
      </c>
      <c r="K70" s="202">
        <v>20</v>
      </c>
      <c r="L70" s="202"/>
      <c r="M70" s="202"/>
      <c r="N70" s="203" t="s">
        <v>42</v>
      </c>
      <c r="O70" s="203" t="s">
        <v>42</v>
      </c>
    </row>
    <row r="71" spans="1:15" ht="33" x14ac:dyDescent="0.3">
      <c r="A71" s="50" t="str">
        <f t="shared" si="1"/>
        <v>100.20-22.2</v>
      </c>
      <c r="B71" s="50" t="s">
        <v>62</v>
      </c>
      <c r="C71" s="51" t="str">
        <f>VLOOKUP(D71,'NIVEL ESTRUCTURAL 2001-2002'!$A$5:$B$8,2,0)</f>
        <v>100-</v>
      </c>
      <c r="D71" s="7" t="s">
        <v>24</v>
      </c>
      <c r="E71" s="51" t="str">
        <f>VLOOKUP(F71,'NIVEL ESTRUCTURAL 2001-2002'!$C$5:$D$8,2,0)</f>
        <v>100.20-</v>
      </c>
      <c r="F71" s="52" t="s">
        <v>68</v>
      </c>
      <c r="G71" s="53" t="str">
        <f>VLOOKUP(H71,'SERIES Y ASUNTO  2001-2002'!$A$5:$B$81,2,0)</f>
        <v>22.</v>
      </c>
      <c r="H71" s="54" t="s">
        <v>204</v>
      </c>
      <c r="I71" s="55">
        <f>VLOOKUP(J71,'SERIES Y ASUNTO  2001-2002'!$C$5:$D$81,2,0)</f>
        <v>2</v>
      </c>
      <c r="J71" s="52" t="s">
        <v>206</v>
      </c>
      <c r="K71" s="202">
        <v>20</v>
      </c>
      <c r="L71" s="202"/>
      <c r="M71" s="202"/>
      <c r="N71" s="203" t="s">
        <v>42</v>
      </c>
      <c r="O71" s="203" t="s">
        <v>42</v>
      </c>
    </row>
    <row r="72" spans="1:15" ht="33" x14ac:dyDescent="0.3">
      <c r="A72" s="50" t="str">
        <f t="shared" si="1"/>
        <v>100.20-23.1</v>
      </c>
      <c r="B72" s="50" t="s">
        <v>62</v>
      </c>
      <c r="C72" s="51" t="str">
        <f>VLOOKUP(D72,'NIVEL ESTRUCTURAL 2001-2002'!$A$5:$B$8,2,0)</f>
        <v>100-</v>
      </c>
      <c r="D72" s="7" t="s">
        <v>24</v>
      </c>
      <c r="E72" s="51" t="str">
        <f>VLOOKUP(F72,'NIVEL ESTRUCTURAL 2001-2002'!$C$5:$D$8,2,0)</f>
        <v>100.20-</v>
      </c>
      <c r="F72" s="52" t="s">
        <v>68</v>
      </c>
      <c r="G72" s="53" t="str">
        <f>VLOOKUP(H72,'SERIES Y ASUNTO  2001-2002'!$A$5:$B$81,2,0)</f>
        <v>23.</v>
      </c>
      <c r="H72" s="54" t="s">
        <v>17</v>
      </c>
      <c r="I72" s="55">
        <f>VLOOKUP(J72,'SERIES Y ASUNTO  2001-2002'!$C$5:$D$81,2,0)</f>
        <v>1</v>
      </c>
      <c r="J72" s="52" t="s">
        <v>207</v>
      </c>
      <c r="K72" s="202">
        <v>5</v>
      </c>
      <c r="L72" s="202" t="s">
        <v>42</v>
      </c>
      <c r="M72" s="202"/>
      <c r="N72" s="203"/>
      <c r="O72" s="203"/>
    </row>
    <row r="73" spans="1:15" ht="33" x14ac:dyDescent="0.3">
      <c r="A73" s="50" t="str">
        <f t="shared" si="1"/>
        <v>100.20-23.2</v>
      </c>
      <c r="B73" s="50" t="s">
        <v>62</v>
      </c>
      <c r="C73" s="51" t="str">
        <f>VLOOKUP(D73,'NIVEL ESTRUCTURAL 2001-2002'!$A$5:$B$8,2,0)</f>
        <v>100-</v>
      </c>
      <c r="D73" s="7" t="s">
        <v>24</v>
      </c>
      <c r="E73" s="51" t="str">
        <f>VLOOKUP(F73,'NIVEL ESTRUCTURAL 2001-2002'!$C$5:$D$8,2,0)</f>
        <v>100.20-</v>
      </c>
      <c r="F73" s="52" t="s">
        <v>68</v>
      </c>
      <c r="G73" s="53" t="str">
        <f>VLOOKUP(H73,'SERIES Y ASUNTO  2001-2002'!$A$5:$B$81,2,0)</f>
        <v>23.</v>
      </c>
      <c r="H73" s="54" t="s">
        <v>17</v>
      </c>
      <c r="I73" s="55">
        <f>VLOOKUP(J73,'SERIES Y ASUNTO  2001-2002'!$C$5:$D$81,2,0)</f>
        <v>2</v>
      </c>
      <c r="J73" s="52" t="s">
        <v>209</v>
      </c>
      <c r="K73" s="202">
        <v>5</v>
      </c>
      <c r="L73" s="202" t="s">
        <v>42</v>
      </c>
      <c r="M73" s="202"/>
      <c r="N73" s="203"/>
      <c r="O73" s="203"/>
    </row>
    <row r="74" spans="1:15" ht="33" x14ac:dyDescent="0.3">
      <c r="A74" s="50" t="str">
        <f t="shared" si="1"/>
        <v>100.20-25.-</v>
      </c>
      <c r="B74" s="50" t="s">
        <v>62</v>
      </c>
      <c r="C74" s="51" t="str">
        <f>VLOOKUP(D74,'NIVEL ESTRUCTURAL 2001-2002'!$A$5:$B$8,2,0)</f>
        <v>100-</v>
      </c>
      <c r="D74" s="7" t="s">
        <v>24</v>
      </c>
      <c r="E74" s="51" t="str">
        <f>VLOOKUP(F74,'NIVEL ESTRUCTURAL 2001-2002'!$C$5:$D$8,2,0)</f>
        <v>100.20-</v>
      </c>
      <c r="F74" s="52" t="s">
        <v>68</v>
      </c>
      <c r="G74" s="53" t="str">
        <f>VLOOKUP(H74,'SERIES Y ASUNTO  2001-2002'!$A$5:$B$81,2,0)</f>
        <v>25.</v>
      </c>
      <c r="H74" s="54" t="s">
        <v>13</v>
      </c>
      <c r="I74" s="55" t="str">
        <f>VLOOKUP(J74,'SERIES Y ASUNTO  2001-2002'!$C$5:$D$81,2,0)</f>
        <v>-</v>
      </c>
      <c r="J74" s="52" t="s">
        <v>75</v>
      </c>
      <c r="K74" s="202">
        <v>90</v>
      </c>
      <c r="L74" s="202"/>
      <c r="M74" s="202"/>
      <c r="N74" s="203"/>
      <c r="O74" s="203" t="s">
        <v>42</v>
      </c>
    </row>
    <row r="75" spans="1:15" ht="33" x14ac:dyDescent="0.3">
      <c r="A75" s="50" t="str">
        <f t="shared" si="1"/>
        <v>100.20-27.1</v>
      </c>
      <c r="B75" s="50" t="s">
        <v>62</v>
      </c>
      <c r="C75" s="51" t="str">
        <f>VLOOKUP(D75,'NIVEL ESTRUCTURAL 2001-2002'!$A$5:$B$8,2,0)</f>
        <v>100-</v>
      </c>
      <c r="D75" s="7" t="s">
        <v>24</v>
      </c>
      <c r="E75" s="51" t="str">
        <f>VLOOKUP(F75,'NIVEL ESTRUCTURAL 2001-2002'!$C$5:$D$8,2,0)</f>
        <v>100.20-</v>
      </c>
      <c r="F75" s="52" t="s">
        <v>68</v>
      </c>
      <c r="G75" s="53" t="str">
        <f>VLOOKUP(H75,'SERIES Y ASUNTO  2001-2002'!$A$5:$B$81,2,0)</f>
        <v>27.</v>
      </c>
      <c r="H75" s="54" t="s">
        <v>18</v>
      </c>
      <c r="I75" s="55">
        <f>VLOOKUP(J75,'SERIES Y ASUNTO  2001-2002'!$C$5:$D$81,2,0)</f>
        <v>1</v>
      </c>
      <c r="J75" s="52" t="s">
        <v>156</v>
      </c>
      <c r="K75" s="202">
        <v>5</v>
      </c>
      <c r="L75" s="202" t="s">
        <v>42</v>
      </c>
      <c r="M75" s="202"/>
      <c r="N75" s="203"/>
      <c r="O75" s="203"/>
    </row>
    <row r="76" spans="1:15" ht="33" x14ac:dyDescent="0.3">
      <c r="A76" s="50" t="str">
        <f t="shared" si="1"/>
        <v>100.20-27.2</v>
      </c>
      <c r="B76" s="50" t="s">
        <v>62</v>
      </c>
      <c r="C76" s="51" t="str">
        <f>VLOOKUP(D76,'NIVEL ESTRUCTURAL 2001-2002'!$A$5:$B$8,2,0)</f>
        <v>100-</v>
      </c>
      <c r="D76" s="7" t="s">
        <v>24</v>
      </c>
      <c r="E76" s="51" t="str">
        <f>VLOOKUP(F76,'NIVEL ESTRUCTURAL 2001-2002'!$C$5:$D$8,2,0)</f>
        <v>100.20-</v>
      </c>
      <c r="F76" s="52" t="s">
        <v>68</v>
      </c>
      <c r="G76" s="53" t="str">
        <f>VLOOKUP(H76,'SERIES Y ASUNTO  2001-2002'!$A$5:$B$81,2,0)</f>
        <v>27.</v>
      </c>
      <c r="H76" s="54" t="s">
        <v>18</v>
      </c>
      <c r="I76" s="55">
        <f>VLOOKUP(J76,'SERIES Y ASUNTO  2001-2002'!$C$5:$D$81,2,0)</f>
        <v>2</v>
      </c>
      <c r="J76" s="52" t="s">
        <v>211</v>
      </c>
      <c r="K76" s="202">
        <v>20</v>
      </c>
      <c r="L76" s="202" t="s">
        <v>42</v>
      </c>
      <c r="M76" s="202"/>
      <c r="N76" s="203"/>
      <c r="O76" s="203"/>
    </row>
    <row r="77" spans="1:15" ht="33" x14ac:dyDescent="0.3">
      <c r="A77" s="50" t="str">
        <f t="shared" si="1"/>
        <v>100.20-28.1</v>
      </c>
      <c r="B77" s="50" t="s">
        <v>62</v>
      </c>
      <c r="C77" s="51" t="str">
        <f>VLOOKUP(D77,'NIVEL ESTRUCTURAL 2001-2002'!$A$5:$B$8,2,0)</f>
        <v>100-</v>
      </c>
      <c r="D77" s="7" t="s">
        <v>24</v>
      </c>
      <c r="E77" s="51" t="str">
        <f>VLOOKUP(F77,'NIVEL ESTRUCTURAL 2001-2002'!$C$5:$D$8,2,0)</f>
        <v>100.20-</v>
      </c>
      <c r="F77" s="52" t="s">
        <v>68</v>
      </c>
      <c r="G77" s="53" t="str">
        <f>VLOOKUP(H77,'SERIES Y ASUNTO  2001-2002'!$A$5:$B$81,2,0)</f>
        <v>28.</v>
      </c>
      <c r="H77" s="54" t="s">
        <v>23</v>
      </c>
      <c r="I77" s="55">
        <f>VLOOKUP(J77,'SERIES Y ASUNTO  2001-2002'!$C$5:$D$81,2,0)</f>
        <v>1</v>
      </c>
      <c r="J77" s="52" t="s">
        <v>215</v>
      </c>
      <c r="K77" s="202">
        <v>10</v>
      </c>
      <c r="L77" s="202"/>
      <c r="M77" s="202"/>
      <c r="N77" s="203" t="s">
        <v>42</v>
      </c>
      <c r="O77" s="203" t="s">
        <v>42</v>
      </c>
    </row>
    <row r="78" spans="1:15" ht="33" x14ac:dyDescent="0.3">
      <c r="A78" s="50" t="str">
        <f t="shared" si="1"/>
        <v>100.20-28.2</v>
      </c>
      <c r="B78" s="50" t="s">
        <v>62</v>
      </c>
      <c r="C78" s="51" t="str">
        <f>VLOOKUP(D78,'NIVEL ESTRUCTURAL 2001-2002'!$A$5:$B$8,2,0)</f>
        <v>100-</v>
      </c>
      <c r="D78" s="7" t="s">
        <v>24</v>
      </c>
      <c r="E78" s="51" t="str">
        <f>VLOOKUP(F78,'NIVEL ESTRUCTURAL 2001-2002'!$C$5:$D$8,2,0)</f>
        <v>100.20-</v>
      </c>
      <c r="F78" s="52" t="s">
        <v>68</v>
      </c>
      <c r="G78" s="53" t="str">
        <f>VLOOKUP(H78,'SERIES Y ASUNTO  2001-2002'!$A$5:$B$81,2,0)</f>
        <v>28.</v>
      </c>
      <c r="H78" s="54" t="s">
        <v>23</v>
      </c>
      <c r="I78" s="55">
        <f>VLOOKUP(J78,'SERIES Y ASUNTO  2001-2002'!$C$5:$D$81,2,0)</f>
        <v>2</v>
      </c>
      <c r="J78" s="52" t="s">
        <v>214</v>
      </c>
      <c r="K78" s="202">
        <v>10</v>
      </c>
      <c r="L78" s="202"/>
      <c r="M78" s="202"/>
      <c r="N78" s="203" t="s">
        <v>42</v>
      </c>
      <c r="O78" s="203" t="s">
        <v>42</v>
      </c>
    </row>
    <row r="79" spans="1:15" ht="33" x14ac:dyDescent="0.3">
      <c r="A79" s="50" t="str">
        <f>CONCATENATE(E79,G79,I79)</f>
        <v>100.20-29.1</v>
      </c>
      <c r="B79" s="50" t="s">
        <v>62</v>
      </c>
      <c r="C79" s="51" t="str">
        <f>VLOOKUP(D79,'NIVEL ESTRUCTURAL 2001-2002'!$A$5:$B$8,2,0)</f>
        <v>100-</v>
      </c>
      <c r="D79" s="7" t="s">
        <v>24</v>
      </c>
      <c r="E79" s="51" t="str">
        <f>VLOOKUP(F79,'NIVEL ESTRUCTURAL 2001-2002'!$C$5:$D$8,2,0)</f>
        <v>100.20-</v>
      </c>
      <c r="F79" s="52" t="s">
        <v>68</v>
      </c>
      <c r="G79" s="53" t="str">
        <f>VLOOKUP(H79,'SERIES Y ASUNTO  2001-2002'!$A$5:$B$81,2,0)</f>
        <v>29.</v>
      </c>
      <c r="H79" s="54" t="s">
        <v>220</v>
      </c>
      <c r="I79" s="55">
        <f>VLOOKUP(J79,'SERIES Y ASUNTO  2001-2002'!$C$5:$D$81,2,0)</f>
        <v>1</v>
      </c>
      <c r="J79" s="52" t="s">
        <v>298</v>
      </c>
      <c r="K79" s="202">
        <v>5</v>
      </c>
      <c r="L79" s="202" t="s">
        <v>42</v>
      </c>
      <c r="M79" s="202"/>
      <c r="N79" s="203"/>
      <c r="O79" s="203"/>
    </row>
    <row r="80" spans="1:15" ht="32.25" customHeight="1" x14ac:dyDescent="0.3">
      <c r="A80" s="50" t="str">
        <f t="shared" si="1"/>
        <v>100.20-29.2</v>
      </c>
      <c r="B80" s="50" t="s">
        <v>62</v>
      </c>
      <c r="C80" s="51" t="str">
        <f>VLOOKUP(D80,'NIVEL ESTRUCTURAL 2001-2002'!$A$5:$B$8,2,0)</f>
        <v>100-</v>
      </c>
      <c r="D80" s="7" t="s">
        <v>24</v>
      </c>
      <c r="E80" s="51" t="str">
        <f>VLOOKUP(F80,'NIVEL ESTRUCTURAL 2001-2002'!$C$5:$D$8,2,0)</f>
        <v>100.20-</v>
      </c>
      <c r="F80" s="52" t="s">
        <v>68</v>
      </c>
      <c r="G80" s="53" t="str">
        <f>VLOOKUP(H80,'SERIES Y ASUNTO  2001-2002'!$A$5:$B$81,2,0)</f>
        <v>29.</v>
      </c>
      <c r="H80" s="54" t="s">
        <v>220</v>
      </c>
      <c r="I80" s="55">
        <f>VLOOKUP(J80,'SERIES Y ASUNTO  2001-2002'!$C$5:$D$81,2,0)</f>
        <v>2</v>
      </c>
      <c r="J80" s="52" t="s">
        <v>221</v>
      </c>
      <c r="K80" s="202">
        <v>5</v>
      </c>
      <c r="L80" s="202" t="s">
        <v>42</v>
      </c>
      <c r="M80" s="202"/>
      <c r="N80" s="203"/>
      <c r="O80" s="203"/>
    </row>
    <row r="81" spans="1:15" ht="33" x14ac:dyDescent="0.3">
      <c r="A81" s="50" t="str">
        <f t="shared" si="1"/>
        <v>100.20-34.-</v>
      </c>
      <c r="B81" s="50" t="s">
        <v>62</v>
      </c>
      <c r="C81" s="51" t="str">
        <f>VLOOKUP(D81,'NIVEL ESTRUCTURAL 2001-2002'!$A$5:$B$8,2,0)</f>
        <v>100-</v>
      </c>
      <c r="D81" s="7" t="s">
        <v>24</v>
      </c>
      <c r="E81" s="51" t="str">
        <f>VLOOKUP(F81,'NIVEL ESTRUCTURAL 2001-2002'!$C$5:$D$8,2,0)</f>
        <v>100.20-</v>
      </c>
      <c r="F81" s="52" t="s">
        <v>68</v>
      </c>
      <c r="G81" s="53" t="str">
        <f>VLOOKUP(H81,'SERIES Y ASUNTO  2001-2002'!$A$5:$B$81,2,0)</f>
        <v>34.</v>
      </c>
      <c r="H81" s="54" t="s">
        <v>125</v>
      </c>
      <c r="I81" s="55" t="str">
        <f>VLOOKUP(J81,'SERIES Y ASUNTO  2001-2002'!$C$5:$D$81,2,0)</f>
        <v>-</v>
      </c>
      <c r="J81" s="52" t="s">
        <v>75</v>
      </c>
      <c r="K81" s="202">
        <v>90</v>
      </c>
      <c r="L81" s="202"/>
      <c r="M81" s="202"/>
      <c r="N81" s="203"/>
      <c r="O81" s="203" t="s">
        <v>42</v>
      </c>
    </row>
    <row r="82" spans="1:15" ht="33" x14ac:dyDescent="0.3">
      <c r="A82" s="50" t="str">
        <f t="shared" si="1"/>
        <v>100.20-35.-</v>
      </c>
      <c r="B82" s="50" t="s">
        <v>62</v>
      </c>
      <c r="C82" s="51" t="str">
        <f>VLOOKUP(D82,'NIVEL ESTRUCTURAL 2001-2002'!$A$5:$B$8,2,0)</f>
        <v>100-</v>
      </c>
      <c r="D82" s="7" t="s">
        <v>24</v>
      </c>
      <c r="E82" s="51" t="str">
        <f>VLOOKUP(F82,'NIVEL ESTRUCTURAL 2001-2002'!$C$5:$D$8,2,0)</f>
        <v>100.20-</v>
      </c>
      <c r="F82" s="52" t="s">
        <v>68</v>
      </c>
      <c r="G82" s="53" t="str">
        <f>VLOOKUP(H82,'SERIES Y ASUNTO  2001-2002'!$A$5:$B$81,2,0)</f>
        <v>35.</v>
      </c>
      <c r="H82" s="54" t="s">
        <v>218</v>
      </c>
      <c r="I82" s="55" t="str">
        <f>VLOOKUP(J82,'SERIES Y ASUNTO  2001-2002'!$C$5:$D$81,2,0)</f>
        <v>-</v>
      </c>
      <c r="J82" s="52" t="s">
        <v>75</v>
      </c>
      <c r="K82" s="202">
        <v>2</v>
      </c>
      <c r="L82" s="202" t="s">
        <v>42</v>
      </c>
      <c r="M82" s="202"/>
      <c r="N82" s="203"/>
      <c r="O82" s="203"/>
    </row>
    <row r="83" spans="1:15" ht="33" x14ac:dyDescent="0.3">
      <c r="A83" s="50" t="str">
        <f t="shared" si="1"/>
        <v>100.20-36.1</v>
      </c>
      <c r="B83" s="50" t="s">
        <v>62</v>
      </c>
      <c r="C83" s="51" t="str">
        <f>VLOOKUP(D83,'NIVEL ESTRUCTURAL 2001-2002'!$A$5:$B$8,2,0)</f>
        <v>100-</v>
      </c>
      <c r="D83" s="7" t="s">
        <v>24</v>
      </c>
      <c r="E83" s="51" t="str">
        <f>VLOOKUP(F83,'NIVEL ESTRUCTURAL 2001-2002'!$C$5:$D$8,2,0)</f>
        <v>100.20-</v>
      </c>
      <c r="F83" s="52" t="s">
        <v>68</v>
      </c>
      <c r="G83" s="53" t="str">
        <f>VLOOKUP(H83,'SERIES Y ASUNTO  2001-2002'!$A$5:$B$81,2,0)</f>
        <v>36.</v>
      </c>
      <c r="H83" s="54" t="s">
        <v>191</v>
      </c>
      <c r="I83" s="55">
        <f>VLOOKUP(J83,'SERIES Y ASUNTO  2001-2002'!$C$5:$D$81,2,0)</f>
        <v>1</v>
      </c>
      <c r="J83" s="52" t="s">
        <v>193</v>
      </c>
      <c r="K83" s="202">
        <v>10</v>
      </c>
      <c r="L83" s="202" t="s">
        <v>42</v>
      </c>
      <c r="M83" s="202"/>
      <c r="N83" s="203"/>
      <c r="O83" s="203"/>
    </row>
    <row r="84" spans="1:15" ht="33" x14ac:dyDescent="0.3">
      <c r="A84" s="50" t="str">
        <f t="shared" si="1"/>
        <v>100.30-01.1</v>
      </c>
      <c r="B84" s="50" t="s">
        <v>62</v>
      </c>
      <c r="C84" s="51" t="str">
        <f>VLOOKUP(D84,'NIVEL ESTRUCTURAL 2001-2002'!$A$5:$B$8,2,0)</f>
        <v>100-</v>
      </c>
      <c r="D84" s="7" t="s">
        <v>24</v>
      </c>
      <c r="E84" s="51" t="str">
        <f>VLOOKUP(F84,'NIVEL ESTRUCTURAL 2001-2002'!$C$5:$D$8,2,0)</f>
        <v>100.30-</v>
      </c>
      <c r="F84" s="52" t="s">
        <v>26</v>
      </c>
      <c r="G84" s="53" t="str">
        <f>VLOOKUP(H84,'SERIES Y ASUNTO  2001-2002'!$A$5:$B$81,2,0)</f>
        <v>01.</v>
      </c>
      <c r="H84" s="54" t="s">
        <v>8</v>
      </c>
      <c r="I84" s="55">
        <f>VLOOKUP(J84,'SERIES Y ASUNTO  2001-2002'!$C$5:$D$81,2,0)</f>
        <v>1</v>
      </c>
      <c r="J84" s="52" t="s">
        <v>129</v>
      </c>
      <c r="K84" s="202">
        <v>10</v>
      </c>
      <c r="L84" s="202" t="s">
        <v>42</v>
      </c>
      <c r="M84" s="202"/>
      <c r="N84" s="203" t="s">
        <v>42</v>
      </c>
      <c r="O84" s="203"/>
    </row>
    <row r="85" spans="1:15" ht="33" x14ac:dyDescent="0.3">
      <c r="A85" s="50" t="str">
        <f t="shared" si="1"/>
        <v>100.30-08.-</v>
      </c>
      <c r="B85" s="50" t="s">
        <v>62</v>
      </c>
      <c r="C85" s="51" t="str">
        <f>VLOOKUP(D85,'NIVEL ESTRUCTURAL 2001-2002'!$A$5:$B$8,2,0)</f>
        <v>100-</v>
      </c>
      <c r="D85" s="7" t="s">
        <v>24</v>
      </c>
      <c r="E85" s="51" t="str">
        <f>VLOOKUP(F85,'NIVEL ESTRUCTURAL 2001-2002'!$C$5:$D$8,2,0)</f>
        <v>100.30-</v>
      </c>
      <c r="F85" s="52" t="s">
        <v>26</v>
      </c>
      <c r="G85" s="53" t="str">
        <f>VLOOKUP(H85,'SERIES Y ASUNTO  2001-2002'!$A$5:$B$81,2,0)</f>
        <v>08.</v>
      </c>
      <c r="H85" s="54" t="s">
        <v>133</v>
      </c>
      <c r="I85" s="55" t="str">
        <f>VLOOKUP(J85,'SERIES Y ASUNTO  2001-2002'!$C$5:$D$81,2,0)</f>
        <v>-</v>
      </c>
      <c r="J85" s="52" t="s">
        <v>75</v>
      </c>
      <c r="K85" s="202">
        <v>10</v>
      </c>
      <c r="L85" s="202"/>
      <c r="M85" s="202" t="s">
        <v>42</v>
      </c>
      <c r="N85" s="203"/>
      <c r="O85" s="203"/>
    </row>
    <row r="86" spans="1:15" ht="33" x14ac:dyDescent="0.3">
      <c r="A86" s="50" t="str">
        <f t="shared" si="1"/>
        <v>100.30-14.-</v>
      </c>
      <c r="B86" s="50" t="s">
        <v>62</v>
      </c>
      <c r="C86" s="51" t="str">
        <f>VLOOKUP(D86,'NIVEL ESTRUCTURAL 2001-2002'!$A$5:$B$8,2,0)</f>
        <v>100-</v>
      </c>
      <c r="D86" s="7" t="s">
        <v>24</v>
      </c>
      <c r="E86" s="51" t="str">
        <f>VLOOKUP(F86,'NIVEL ESTRUCTURAL 2001-2002'!$C$5:$D$8,2,0)</f>
        <v>100.30-</v>
      </c>
      <c r="F86" s="52" t="s">
        <v>26</v>
      </c>
      <c r="G86" s="53" t="str">
        <f>VLOOKUP(H86,'SERIES Y ASUNTO  2001-2002'!$A$5:$B$81,2,0)</f>
        <v>14.</v>
      </c>
      <c r="H86" s="54" t="s">
        <v>148</v>
      </c>
      <c r="I86" s="55" t="str">
        <f>VLOOKUP(J86,'SERIES Y ASUNTO  2001-2002'!$C$5:$D$81,2,0)</f>
        <v>-</v>
      </c>
      <c r="J86" s="52" t="s">
        <v>75</v>
      </c>
      <c r="K86" s="202">
        <v>20</v>
      </c>
      <c r="L86" s="202"/>
      <c r="M86" s="202"/>
      <c r="N86" s="203"/>
      <c r="O86" s="203" t="s">
        <v>42</v>
      </c>
    </row>
    <row r="87" spans="1:15" ht="33" x14ac:dyDescent="0.3">
      <c r="A87" s="50" t="str">
        <f t="shared" ref="A87:A95" si="2">CONCATENATE(E87,G87,I87)</f>
        <v>100.30-16.1</v>
      </c>
      <c r="B87" s="50" t="s">
        <v>62</v>
      </c>
      <c r="C87" s="51" t="str">
        <f>VLOOKUP(D87,'NIVEL ESTRUCTURAL 2001-2002'!$A$5:$B$8,2,0)</f>
        <v>100-</v>
      </c>
      <c r="D87" s="7" t="s">
        <v>24</v>
      </c>
      <c r="E87" s="51" t="str">
        <f>VLOOKUP(F87,'NIVEL ESTRUCTURAL 2001-2002'!$C$5:$D$8,2,0)</f>
        <v>100.30-</v>
      </c>
      <c r="F87" s="52" t="s">
        <v>26</v>
      </c>
      <c r="G87" s="53" t="str">
        <f>VLOOKUP(H87,'SERIES Y ASUNTO  2001-2002'!$A$5:$B$81,2,0)</f>
        <v>16.</v>
      </c>
      <c r="H87" s="54" t="s">
        <v>71</v>
      </c>
      <c r="I87" s="55">
        <f>VLOOKUP(J87,'SERIES Y ASUNTO  2001-2002'!$C$5:$D$81,2,0)</f>
        <v>1</v>
      </c>
      <c r="J87" s="52" t="s">
        <v>72</v>
      </c>
      <c r="K87" s="202">
        <v>10</v>
      </c>
      <c r="L87" s="202"/>
      <c r="M87" s="202" t="s">
        <v>42</v>
      </c>
      <c r="N87" s="203"/>
      <c r="O87" s="203"/>
    </row>
    <row r="88" spans="1:15" ht="33" x14ac:dyDescent="0.3">
      <c r="A88" s="50" t="str">
        <f t="shared" si="2"/>
        <v>100.30-17.3</v>
      </c>
      <c r="B88" s="50" t="s">
        <v>62</v>
      </c>
      <c r="C88" s="51" t="str">
        <f>VLOOKUP(D88,'NIVEL ESTRUCTURAL 2001-2002'!$A$5:$B$8,2,0)</f>
        <v>100-</v>
      </c>
      <c r="D88" s="7" t="s">
        <v>24</v>
      </c>
      <c r="E88" s="51" t="str">
        <f>VLOOKUP(F88,'NIVEL ESTRUCTURAL 2001-2002'!$C$5:$D$8,2,0)</f>
        <v>100.30-</v>
      </c>
      <c r="F88" s="52" t="s">
        <v>26</v>
      </c>
      <c r="G88" s="53" t="str">
        <f>VLOOKUP(H88,'SERIES Y ASUNTO  2001-2002'!$A$5:$B$81,2,0)</f>
        <v>17.</v>
      </c>
      <c r="H88" s="54" t="s">
        <v>151</v>
      </c>
      <c r="I88" s="55">
        <f>VLOOKUP(J88,'SERIES Y ASUNTO  2001-2002'!$C$5:$D$81,2,0)</f>
        <v>3</v>
      </c>
      <c r="J88" s="52" t="s">
        <v>55</v>
      </c>
      <c r="K88" s="202">
        <v>10</v>
      </c>
      <c r="L88" s="202"/>
      <c r="M88" s="202" t="s">
        <v>42</v>
      </c>
      <c r="N88" s="203"/>
      <c r="O88" s="203"/>
    </row>
    <row r="89" spans="1:15" ht="33" x14ac:dyDescent="0.3">
      <c r="A89" s="50" t="str">
        <f t="shared" si="2"/>
        <v>100.30-24.-</v>
      </c>
      <c r="B89" s="50" t="s">
        <v>62</v>
      </c>
      <c r="C89" s="51" t="str">
        <f>VLOOKUP(D89,'NIVEL ESTRUCTURAL 2001-2002'!$A$5:$B$8,2,0)</f>
        <v>100-</v>
      </c>
      <c r="D89" s="7" t="s">
        <v>24</v>
      </c>
      <c r="E89" s="51" t="str">
        <f>VLOOKUP(F89,'NIVEL ESTRUCTURAL 2001-2002'!$C$5:$D$8,2,0)</f>
        <v>100.30-</v>
      </c>
      <c r="F89" s="52" t="s">
        <v>26</v>
      </c>
      <c r="G89" s="53" t="str">
        <f>VLOOKUP(H89,'SERIES Y ASUNTO  2001-2002'!$A$5:$B$81,2,0)</f>
        <v>24.</v>
      </c>
      <c r="H89" s="54" t="s">
        <v>69</v>
      </c>
      <c r="I89" s="55" t="str">
        <f>VLOOKUP(J89,'SERIES Y ASUNTO  2001-2002'!$C$5:$D$81,2,0)</f>
        <v>-</v>
      </c>
      <c r="J89" s="52" t="s">
        <v>75</v>
      </c>
      <c r="K89" s="202">
        <v>5</v>
      </c>
      <c r="L89" s="202" t="s">
        <v>42</v>
      </c>
      <c r="M89" s="202"/>
      <c r="N89" s="203"/>
      <c r="O89" s="203"/>
    </row>
    <row r="90" spans="1:15" ht="33" x14ac:dyDescent="0.3">
      <c r="A90" s="50" t="str">
        <f t="shared" si="2"/>
        <v>100.30-27.1</v>
      </c>
      <c r="B90" s="50" t="s">
        <v>62</v>
      </c>
      <c r="C90" s="51" t="str">
        <f>VLOOKUP(D90,'NIVEL ESTRUCTURAL 2001-2002'!$A$5:$B$8,2,0)</f>
        <v>100-</v>
      </c>
      <c r="D90" s="7" t="s">
        <v>24</v>
      </c>
      <c r="E90" s="51" t="str">
        <f>VLOOKUP(F90,'NIVEL ESTRUCTURAL 2001-2002'!$C$5:$D$8,2,0)</f>
        <v>100.30-</v>
      </c>
      <c r="F90" s="52" t="s">
        <v>26</v>
      </c>
      <c r="G90" s="53" t="str">
        <f>VLOOKUP(H90,'SERIES Y ASUNTO  2001-2002'!$A$5:$B$81,2,0)</f>
        <v>27.</v>
      </c>
      <c r="H90" s="54" t="s">
        <v>18</v>
      </c>
      <c r="I90" s="55">
        <f>VLOOKUP(J90,'SERIES Y ASUNTO  2001-2002'!$C$5:$D$81,2,0)</f>
        <v>1</v>
      </c>
      <c r="J90" s="52" t="s">
        <v>156</v>
      </c>
      <c r="K90" s="202">
        <v>5</v>
      </c>
      <c r="L90" s="202" t="s">
        <v>42</v>
      </c>
      <c r="M90" s="202"/>
      <c r="N90" s="203"/>
      <c r="O90" s="203"/>
    </row>
    <row r="91" spans="1:15" ht="33" x14ac:dyDescent="0.3">
      <c r="A91" s="50" t="str">
        <f t="shared" si="2"/>
        <v>100.30-27.4</v>
      </c>
      <c r="B91" s="50" t="s">
        <v>62</v>
      </c>
      <c r="C91" s="51" t="str">
        <f>VLOOKUP(D91,'NIVEL ESTRUCTURAL 2001-2002'!$A$5:$B$8,2,0)</f>
        <v>100-</v>
      </c>
      <c r="D91" s="7" t="s">
        <v>24</v>
      </c>
      <c r="E91" s="51" t="str">
        <f>VLOOKUP(F91,'NIVEL ESTRUCTURAL 2001-2002'!$C$5:$D$8,2,0)</f>
        <v>100.30-</v>
      </c>
      <c r="F91" s="52" t="s">
        <v>26</v>
      </c>
      <c r="G91" s="53" t="str">
        <f>VLOOKUP(H91,'SERIES Y ASUNTO  2001-2002'!$A$5:$B$81,2,0)</f>
        <v>27.</v>
      </c>
      <c r="H91" s="54" t="s">
        <v>18</v>
      </c>
      <c r="I91" s="55">
        <f>VLOOKUP(J91,'SERIES Y ASUNTO  2001-2002'!$C$5:$D$81,2,0)</f>
        <v>4</v>
      </c>
      <c r="J91" s="52" t="s">
        <v>157</v>
      </c>
      <c r="K91" s="202">
        <v>5</v>
      </c>
      <c r="L91" s="202" t="s">
        <v>42</v>
      </c>
      <c r="M91" s="202"/>
      <c r="N91" s="203"/>
      <c r="O91" s="203"/>
    </row>
    <row r="92" spans="1:15" ht="33" x14ac:dyDescent="0.3">
      <c r="A92" s="50" t="str">
        <f t="shared" si="2"/>
        <v>100.30-27.5</v>
      </c>
      <c r="B92" s="50" t="s">
        <v>62</v>
      </c>
      <c r="C92" s="51" t="str">
        <f>VLOOKUP(D92,'NIVEL ESTRUCTURAL 2001-2002'!$A$5:$B$8,2,0)</f>
        <v>100-</v>
      </c>
      <c r="D92" s="7" t="s">
        <v>24</v>
      </c>
      <c r="E92" s="51" t="str">
        <f>VLOOKUP(F92,'NIVEL ESTRUCTURAL 2001-2002'!$C$5:$D$8,2,0)</f>
        <v>100.30-</v>
      </c>
      <c r="F92" s="52" t="s">
        <v>26</v>
      </c>
      <c r="G92" s="53" t="str">
        <f>VLOOKUP(H92,'SERIES Y ASUNTO  2001-2002'!$A$5:$B$81,2,0)</f>
        <v>27.</v>
      </c>
      <c r="H92" s="54" t="s">
        <v>18</v>
      </c>
      <c r="I92" s="55">
        <f>VLOOKUP(J92,'SERIES Y ASUNTO  2001-2002'!$C$5:$D$81,2,0)</f>
        <v>5</v>
      </c>
      <c r="J92" s="52" t="s">
        <v>147</v>
      </c>
      <c r="K92" s="202">
        <v>10</v>
      </c>
      <c r="L92" s="202" t="s">
        <v>42</v>
      </c>
      <c r="M92" s="202"/>
      <c r="N92" s="203"/>
      <c r="O92" s="203"/>
    </row>
    <row r="93" spans="1:15" ht="33" x14ac:dyDescent="0.3">
      <c r="A93" s="50" t="str">
        <f t="shared" si="2"/>
        <v>100.30-30.-</v>
      </c>
      <c r="B93" s="50" t="s">
        <v>62</v>
      </c>
      <c r="C93" s="51" t="str">
        <f>VLOOKUP(D93,'NIVEL ESTRUCTURAL 2001-2002'!$A$5:$B$8,2,0)</f>
        <v>100-</v>
      </c>
      <c r="D93" s="7" t="s">
        <v>24</v>
      </c>
      <c r="E93" s="51" t="str">
        <f>VLOOKUP(F93,'NIVEL ESTRUCTURAL 2001-2002'!$C$5:$D$8,2,0)</f>
        <v>100.30-</v>
      </c>
      <c r="F93" s="52" t="s">
        <v>26</v>
      </c>
      <c r="G93" s="53" t="str">
        <f>VLOOKUP(H93,'SERIES Y ASUNTO  2001-2002'!$A$5:$B$81,2,0)</f>
        <v>30.</v>
      </c>
      <c r="H93" s="54" t="s">
        <v>120</v>
      </c>
      <c r="I93" s="55" t="str">
        <f>VLOOKUP(J93,'SERIES Y ASUNTO  2001-2002'!$C$5:$D$81,2,0)</f>
        <v>-</v>
      </c>
      <c r="J93" s="52" t="s">
        <v>75</v>
      </c>
      <c r="K93" s="202">
        <v>3</v>
      </c>
      <c r="L93" s="202"/>
      <c r="M93" s="202" t="s">
        <v>42</v>
      </c>
      <c r="N93" s="203"/>
      <c r="O93" s="203"/>
    </row>
    <row r="94" spans="1:15" ht="33" x14ac:dyDescent="0.3">
      <c r="A94" s="50" t="str">
        <f t="shared" si="2"/>
        <v>100.30-31.1</v>
      </c>
      <c r="B94" s="50" t="s">
        <v>62</v>
      </c>
      <c r="C94" s="51" t="str">
        <f>VLOOKUP(D94,'NIVEL ESTRUCTURAL 2001-2002'!$A$5:$B$8,2,0)</f>
        <v>100-</v>
      </c>
      <c r="D94" s="7" t="s">
        <v>24</v>
      </c>
      <c r="E94" s="51" t="str">
        <f>VLOOKUP(F94,'NIVEL ESTRUCTURAL 2001-2002'!$C$5:$D$8,2,0)</f>
        <v>100.30-</v>
      </c>
      <c r="F94" s="52" t="s">
        <v>26</v>
      </c>
      <c r="G94" s="53" t="str">
        <f>VLOOKUP(H94,'SERIES Y ASUNTO  2001-2002'!$A$5:$B$81,2,0)</f>
        <v>31.</v>
      </c>
      <c r="H94" s="54" t="s">
        <v>114</v>
      </c>
      <c r="I94" s="55">
        <f>VLOOKUP(J94,'SERIES Y ASUNTO  2001-2002'!$C$5:$D$81,2,0)</f>
        <v>1</v>
      </c>
      <c r="J94" s="52" t="s">
        <v>159</v>
      </c>
      <c r="K94" s="202">
        <v>20</v>
      </c>
      <c r="L94" s="202"/>
      <c r="M94" s="202"/>
      <c r="N94" s="203"/>
      <c r="O94" s="203" t="s">
        <v>42</v>
      </c>
    </row>
    <row r="95" spans="1:15" ht="33" x14ac:dyDescent="0.3">
      <c r="A95" s="50" t="str">
        <f t="shared" si="2"/>
        <v>100.30-32.1</v>
      </c>
      <c r="B95" s="50" t="s">
        <v>62</v>
      </c>
      <c r="C95" s="51" t="str">
        <f>VLOOKUP(D95,'NIVEL ESTRUCTURAL 2001-2002'!$A$5:$B$8,2,0)</f>
        <v>100-</v>
      </c>
      <c r="D95" s="7" t="s">
        <v>24</v>
      </c>
      <c r="E95" s="51" t="str">
        <f>VLOOKUP(F95,'NIVEL ESTRUCTURAL 2001-2002'!$C$5:$D$8,2,0)</f>
        <v>100.30-</v>
      </c>
      <c r="F95" s="52" t="s">
        <v>26</v>
      </c>
      <c r="G95" s="53" t="str">
        <f>VLOOKUP(H95,'SERIES Y ASUNTO  2001-2002'!$A$5:$B$81,2,0)</f>
        <v>32.</v>
      </c>
      <c r="H95" s="54" t="s">
        <v>70</v>
      </c>
      <c r="I95" s="55">
        <f>VLOOKUP(J95,'SERIES Y ASUNTO  2001-2002'!$C$5:$D$81,2,0)</f>
        <v>1</v>
      </c>
      <c r="J95" s="52" t="s">
        <v>162</v>
      </c>
      <c r="K95" s="202">
        <v>10</v>
      </c>
      <c r="L95" s="202" t="s">
        <v>42</v>
      </c>
      <c r="M95" s="202"/>
      <c r="N95" s="203"/>
      <c r="O95" s="203"/>
    </row>
  </sheetData>
  <autoFilter ref="B5:J95"/>
  <sortState ref="J29:J33">
    <sortCondition ref="J29"/>
  </sortState>
  <customSheetViews>
    <customSheetView guid="{83507813-DDF5-4D2B-B573-836313738C40}" scale="78" showAutoFilter="1" topLeftCell="E1">
      <selection activeCell="D1" sqref="D1:J3"/>
      <pageMargins left="0.7" right="0.7" top="0.75" bottom="0.75" header="0.3" footer="0.3"/>
      <autoFilter ref="B5:J95"/>
    </customSheetView>
  </customSheetViews>
  <mergeCells count="5">
    <mergeCell ref="B1:C3"/>
    <mergeCell ref="D1:J3"/>
    <mergeCell ref="B4:C4"/>
    <mergeCell ref="D4:J4"/>
    <mergeCell ref="L4:O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43"/>
  <sheetViews>
    <sheetView tabSelected="1" zoomScale="82" zoomScaleNormal="82" workbookViewId="0">
      <selection activeCell="C44" sqref="C44"/>
    </sheetView>
  </sheetViews>
  <sheetFormatPr baseColWidth="10" defaultRowHeight="16.5" x14ac:dyDescent="0.3"/>
  <cols>
    <col min="1" max="1" width="25.140625" style="32" customWidth="1"/>
    <col min="2" max="2" width="47" style="32" customWidth="1"/>
    <col min="3" max="3" width="12.28515625" style="32" customWidth="1"/>
    <col min="4" max="7" width="6.85546875" style="32" customWidth="1"/>
    <col min="8" max="8" width="61.28515625" style="32" customWidth="1"/>
    <col min="9" max="16384" width="11.42578125" style="32"/>
  </cols>
  <sheetData>
    <row r="1" spans="1:8" ht="30" customHeight="1" x14ac:dyDescent="0.3">
      <c r="A1" s="212" t="s">
        <v>27</v>
      </c>
      <c r="B1" s="213"/>
      <c r="C1" s="213"/>
      <c r="D1" s="213"/>
      <c r="E1" s="213"/>
      <c r="F1" s="213"/>
      <c r="G1" s="213"/>
      <c r="H1" s="214"/>
    </row>
    <row r="2" spans="1:8" x14ac:dyDescent="0.3">
      <c r="A2" s="241"/>
      <c r="B2" s="242"/>
      <c r="C2" s="242"/>
      <c r="D2" s="242"/>
      <c r="E2" s="242"/>
      <c r="F2" s="242"/>
      <c r="G2" s="242"/>
      <c r="H2" s="243"/>
    </row>
    <row r="3" spans="1:8" x14ac:dyDescent="0.3">
      <c r="A3" s="241"/>
      <c r="B3" s="242"/>
      <c r="C3" s="242"/>
      <c r="D3" s="242"/>
      <c r="E3" s="242"/>
      <c r="F3" s="242"/>
      <c r="G3" s="242"/>
      <c r="H3" s="243"/>
    </row>
    <row r="4" spans="1:8" ht="17.25" thickBot="1" x14ac:dyDescent="0.35">
      <c r="A4" s="215"/>
      <c r="B4" s="216"/>
      <c r="C4" s="216"/>
      <c r="D4" s="216"/>
      <c r="E4" s="216"/>
      <c r="F4" s="216"/>
      <c r="G4" s="216"/>
      <c r="H4" s="217"/>
    </row>
    <row r="5" spans="1:8" x14ac:dyDescent="0.3">
      <c r="A5" s="244"/>
      <c r="B5" s="245"/>
      <c r="C5" s="245"/>
      <c r="D5" s="245"/>
      <c r="E5" s="245"/>
      <c r="F5" s="245"/>
      <c r="G5" s="245"/>
      <c r="H5" s="246"/>
    </row>
    <row r="6" spans="1:8" ht="19.5" customHeight="1" x14ac:dyDescent="0.3">
      <c r="A6" s="56" t="s">
        <v>61</v>
      </c>
      <c r="B6" s="247" t="s">
        <v>62</v>
      </c>
      <c r="C6" s="248"/>
      <c r="D6" s="248"/>
      <c r="E6" s="248"/>
      <c r="F6" s="248"/>
      <c r="G6" s="248"/>
      <c r="H6" s="249"/>
    </row>
    <row r="7" spans="1:8" ht="19.5" customHeight="1" x14ac:dyDescent="0.3">
      <c r="A7" s="56" t="s">
        <v>30</v>
      </c>
      <c r="B7" s="57" t="s">
        <v>29</v>
      </c>
      <c r="C7" s="58"/>
      <c r="D7" s="250" t="s">
        <v>28</v>
      </c>
      <c r="E7" s="251"/>
      <c r="F7" s="251"/>
      <c r="G7" s="252"/>
      <c r="H7" s="59" t="s">
        <v>65</v>
      </c>
    </row>
    <row r="8" spans="1:8" ht="20.25" customHeight="1" x14ac:dyDescent="0.3">
      <c r="A8" s="56" t="s">
        <v>19</v>
      </c>
      <c r="B8" s="253">
        <v>100</v>
      </c>
      <c r="C8" s="254"/>
      <c r="D8" s="254"/>
      <c r="E8" s="254"/>
      <c r="F8" s="254"/>
      <c r="G8" s="254"/>
      <c r="H8" s="255"/>
    </row>
    <row r="9" spans="1:8" ht="21" customHeight="1" x14ac:dyDescent="0.3">
      <c r="A9" s="56" t="s">
        <v>31</v>
      </c>
      <c r="B9" s="256" t="s">
        <v>63</v>
      </c>
      <c r="C9" s="257"/>
      <c r="D9" s="257"/>
      <c r="E9" s="257"/>
      <c r="F9" s="257"/>
      <c r="G9" s="257"/>
      <c r="H9" s="258"/>
    </row>
    <row r="10" spans="1:8" ht="15.75" customHeight="1" thickBot="1" x14ac:dyDescent="0.35">
      <c r="A10" s="60"/>
      <c r="B10" s="61"/>
      <c r="C10" s="62"/>
      <c r="D10" s="63"/>
      <c r="E10" s="63"/>
      <c r="F10" s="63"/>
      <c r="G10" s="63"/>
      <c r="H10" s="63"/>
    </row>
    <row r="11" spans="1:8" ht="15" customHeight="1" x14ac:dyDescent="0.3">
      <c r="A11" s="263" t="s">
        <v>19</v>
      </c>
      <c r="B11" s="265" t="s">
        <v>64</v>
      </c>
      <c r="C11" s="64" t="s">
        <v>32</v>
      </c>
      <c r="D11" s="267" t="s">
        <v>33</v>
      </c>
      <c r="E11" s="267"/>
      <c r="F11" s="267"/>
      <c r="G11" s="267"/>
      <c r="H11" s="259" t="s">
        <v>34</v>
      </c>
    </row>
    <row r="12" spans="1:8" ht="30.75" customHeight="1" thickBot="1" x14ac:dyDescent="0.35">
      <c r="A12" s="264"/>
      <c r="B12" s="266"/>
      <c r="C12" s="65" t="s">
        <v>35</v>
      </c>
      <c r="D12" s="66" t="s">
        <v>36</v>
      </c>
      <c r="E12" s="66" t="s">
        <v>37</v>
      </c>
      <c r="F12" s="66" t="s">
        <v>38</v>
      </c>
      <c r="G12" s="66" t="s">
        <v>39</v>
      </c>
      <c r="H12" s="260"/>
    </row>
    <row r="13" spans="1:8" ht="15" customHeight="1" x14ac:dyDescent="0.3">
      <c r="A13" s="67" t="s">
        <v>80</v>
      </c>
      <c r="B13" s="68" t="s">
        <v>8</v>
      </c>
      <c r="C13" s="104"/>
      <c r="D13" s="104"/>
      <c r="E13" s="104"/>
      <c r="F13" s="104"/>
      <c r="G13" s="104"/>
      <c r="H13" s="124"/>
    </row>
    <row r="14" spans="1:8" ht="29.25" customHeight="1" x14ac:dyDescent="0.3">
      <c r="A14" s="69" t="s">
        <v>109</v>
      </c>
      <c r="B14" s="70" t="s">
        <v>129</v>
      </c>
      <c r="C14" s="133">
        <v>10</v>
      </c>
      <c r="D14" s="133" t="s">
        <v>42</v>
      </c>
      <c r="E14" s="133"/>
      <c r="F14" s="133" t="s">
        <v>42</v>
      </c>
      <c r="G14" s="133"/>
      <c r="H14" s="261" t="s">
        <v>286</v>
      </c>
    </row>
    <row r="15" spans="1:8" ht="29.25" customHeight="1" x14ac:dyDescent="0.3">
      <c r="A15" s="71" t="s">
        <v>227</v>
      </c>
      <c r="B15" s="72" t="s">
        <v>128</v>
      </c>
      <c r="C15" s="183">
        <v>10</v>
      </c>
      <c r="D15" s="183" t="s">
        <v>42</v>
      </c>
      <c r="E15" s="183"/>
      <c r="F15" s="183" t="s">
        <v>42</v>
      </c>
      <c r="G15" s="183"/>
      <c r="H15" s="261"/>
    </row>
    <row r="16" spans="1:8" ht="29.25" customHeight="1" thickBot="1" x14ac:dyDescent="0.35">
      <c r="A16" s="74" t="s">
        <v>228</v>
      </c>
      <c r="B16" s="75" t="s">
        <v>44</v>
      </c>
      <c r="C16" s="193">
        <v>10</v>
      </c>
      <c r="D16" s="193" t="s">
        <v>42</v>
      </c>
      <c r="E16" s="193"/>
      <c r="F16" s="193" t="s">
        <v>42</v>
      </c>
      <c r="G16" s="193"/>
      <c r="H16" s="262"/>
    </row>
    <row r="17" spans="1:8" x14ac:dyDescent="0.3">
      <c r="A17" s="67" t="s">
        <v>82</v>
      </c>
      <c r="B17" s="96" t="s">
        <v>130</v>
      </c>
      <c r="C17" s="192">
        <v>10</v>
      </c>
      <c r="D17" s="192" t="s">
        <v>42</v>
      </c>
      <c r="E17" s="192"/>
      <c r="F17" s="192" t="s">
        <v>42</v>
      </c>
      <c r="G17" s="192"/>
      <c r="H17" s="124"/>
    </row>
    <row r="18" spans="1:8" ht="81.75" thickBot="1" x14ac:dyDescent="0.35">
      <c r="A18" s="91"/>
      <c r="B18" s="75"/>
      <c r="C18" s="193"/>
      <c r="D18" s="193"/>
      <c r="E18" s="193"/>
      <c r="F18" s="193"/>
      <c r="G18" s="193"/>
      <c r="H18" s="126" t="s">
        <v>286</v>
      </c>
    </row>
    <row r="19" spans="1:8" ht="15" customHeight="1" x14ac:dyDescent="0.3">
      <c r="A19" s="67" t="s">
        <v>83</v>
      </c>
      <c r="B19" s="96" t="s">
        <v>131</v>
      </c>
      <c r="C19" s="118">
        <v>10</v>
      </c>
      <c r="D19" s="118" t="s">
        <v>42</v>
      </c>
      <c r="E19" s="118"/>
      <c r="F19" s="118"/>
      <c r="G19" s="118"/>
      <c r="H19" s="128"/>
    </row>
    <row r="20" spans="1:8" ht="81.75" thickBot="1" x14ac:dyDescent="0.35">
      <c r="A20" s="88"/>
      <c r="B20" s="86"/>
      <c r="C20" s="119"/>
      <c r="D20" s="119"/>
      <c r="E20" s="119"/>
      <c r="F20" s="119"/>
      <c r="G20" s="119"/>
      <c r="H20" s="126" t="s">
        <v>132</v>
      </c>
    </row>
    <row r="21" spans="1:8" ht="15" customHeight="1" x14ac:dyDescent="0.3">
      <c r="A21" s="67" t="s">
        <v>87</v>
      </c>
      <c r="B21" s="96" t="s">
        <v>133</v>
      </c>
      <c r="C21" s="194">
        <v>10</v>
      </c>
      <c r="D21" s="194"/>
      <c r="E21" s="192" t="s">
        <v>42</v>
      </c>
      <c r="F21" s="192"/>
      <c r="G21" s="192"/>
      <c r="H21" s="124"/>
    </row>
    <row r="22" spans="1:8" ht="122.25" thickBot="1" x14ac:dyDescent="0.35">
      <c r="A22" s="85"/>
      <c r="B22" s="75"/>
      <c r="C22" s="195"/>
      <c r="D22" s="195"/>
      <c r="E22" s="193"/>
      <c r="F22" s="193"/>
      <c r="G22" s="193"/>
      <c r="H22" s="126" t="s">
        <v>134</v>
      </c>
    </row>
    <row r="23" spans="1:8" x14ac:dyDescent="0.3">
      <c r="A23" s="67" t="s">
        <v>92</v>
      </c>
      <c r="B23" s="132" t="s">
        <v>135</v>
      </c>
      <c r="C23" s="192">
        <v>10</v>
      </c>
      <c r="D23" s="192" t="s">
        <v>42</v>
      </c>
      <c r="E23" s="192"/>
      <c r="F23" s="192" t="s">
        <v>42</v>
      </c>
      <c r="G23" s="192"/>
      <c r="H23" s="131"/>
    </row>
    <row r="24" spans="1:8" ht="81.75" thickBot="1" x14ac:dyDescent="0.35">
      <c r="A24" s="91"/>
      <c r="B24" s="75"/>
      <c r="C24" s="193"/>
      <c r="D24" s="193"/>
      <c r="E24" s="193"/>
      <c r="F24" s="193"/>
      <c r="G24" s="193"/>
      <c r="H24" s="126" t="s">
        <v>287</v>
      </c>
    </row>
    <row r="25" spans="1:8" ht="16.5" customHeight="1" x14ac:dyDescent="0.3">
      <c r="A25" s="67" t="s">
        <v>95</v>
      </c>
      <c r="B25" s="107" t="s">
        <v>71</v>
      </c>
      <c r="C25" s="104"/>
      <c r="D25" s="104"/>
      <c r="E25" s="104"/>
      <c r="F25" s="104"/>
      <c r="G25" s="104"/>
      <c r="H25" s="124"/>
    </row>
    <row r="26" spans="1:8" ht="41.25" customHeight="1" thickBot="1" x14ac:dyDescent="0.35">
      <c r="A26" s="88" t="s">
        <v>229</v>
      </c>
      <c r="B26" s="98" t="s">
        <v>74</v>
      </c>
      <c r="C26" s="193">
        <v>10</v>
      </c>
      <c r="D26" s="193" t="s">
        <v>42</v>
      </c>
      <c r="E26" s="193"/>
      <c r="F26" s="193" t="s">
        <v>42</v>
      </c>
      <c r="G26" s="193"/>
      <c r="H26" s="126" t="s">
        <v>136</v>
      </c>
    </row>
    <row r="27" spans="1:8" ht="16.5" customHeight="1" x14ac:dyDescent="0.3">
      <c r="A27" s="67" t="s">
        <v>96</v>
      </c>
      <c r="B27" s="76" t="s">
        <v>9</v>
      </c>
      <c r="C27" s="104"/>
      <c r="D27" s="104"/>
      <c r="E27" s="118"/>
      <c r="F27" s="104"/>
      <c r="G27" s="118"/>
      <c r="H27" s="124"/>
    </row>
    <row r="28" spans="1:8" ht="33" customHeight="1" x14ac:dyDescent="0.3">
      <c r="A28" s="69" t="s">
        <v>137</v>
      </c>
      <c r="B28" s="98" t="s">
        <v>107</v>
      </c>
      <c r="C28" s="133">
        <v>10</v>
      </c>
      <c r="D28" s="133" t="s">
        <v>42</v>
      </c>
      <c r="E28" s="133"/>
      <c r="F28" s="133"/>
      <c r="G28" s="133"/>
      <c r="H28" s="261" t="s">
        <v>138</v>
      </c>
    </row>
    <row r="29" spans="1:8" ht="33" customHeight="1" x14ac:dyDescent="0.3">
      <c r="A29" s="71" t="s">
        <v>230</v>
      </c>
      <c r="B29" s="72" t="s">
        <v>139</v>
      </c>
      <c r="C29" s="87">
        <v>10</v>
      </c>
      <c r="D29" s="119" t="s">
        <v>42</v>
      </c>
      <c r="E29" s="119"/>
      <c r="F29" s="134"/>
      <c r="G29" s="134"/>
      <c r="H29" s="261"/>
    </row>
    <row r="30" spans="1:8" ht="33" customHeight="1" thickBot="1" x14ac:dyDescent="0.35">
      <c r="A30" s="90" t="s">
        <v>231</v>
      </c>
      <c r="B30" s="72" t="s">
        <v>140</v>
      </c>
      <c r="C30" s="135">
        <v>10</v>
      </c>
      <c r="D30" s="136" t="s">
        <v>42</v>
      </c>
      <c r="E30" s="136"/>
      <c r="F30" s="137"/>
      <c r="G30" s="137"/>
      <c r="H30" s="261"/>
    </row>
    <row r="31" spans="1:8" x14ac:dyDescent="0.3">
      <c r="A31" s="67" t="s">
        <v>100</v>
      </c>
      <c r="B31" s="68" t="s">
        <v>145</v>
      </c>
      <c r="C31" s="188">
        <v>10</v>
      </c>
      <c r="D31" s="188" t="s">
        <v>42</v>
      </c>
      <c r="E31" s="188"/>
      <c r="F31" s="188" t="s">
        <v>42</v>
      </c>
      <c r="G31" s="188"/>
      <c r="H31" s="124"/>
    </row>
    <row r="32" spans="1:8" ht="54.75" thickBot="1" x14ac:dyDescent="0.35">
      <c r="A32" s="113"/>
      <c r="B32" s="114"/>
      <c r="C32" s="189"/>
      <c r="D32" s="189"/>
      <c r="E32" s="189"/>
      <c r="F32" s="189"/>
      <c r="G32" s="189"/>
      <c r="H32" s="126" t="s">
        <v>146</v>
      </c>
    </row>
    <row r="33" spans="1:8" ht="18.75" customHeight="1" x14ac:dyDescent="0.3">
      <c r="A33" s="67" t="s">
        <v>106</v>
      </c>
      <c r="B33" s="76" t="s">
        <v>18</v>
      </c>
      <c r="C33" s="104"/>
      <c r="D33" s="104"/>
      <c r="E33" s="104"/>
      <c r="F33" s="104"/>
      <c r="G33" s="104"/>
      <c r="H33" s="124"/>
    </row>
    <row r="34" spans="1:8" ht="68.25" thickBot="1" x14ac:dyDescent="0.35">
      <c r="A34" s="90" t="s">
        <v>299</v>
      </c>
      <c r="B34" s="98" t="s">
        <v>147</v>
      </c>
      <c r="C34" s="141">
        <v>10</v>
      </c>
      <c r="D34" s="133" t="s">
        <v>42</v>
      </c>
      <c r="E34" s="133"/>
      <c r="F34" s="133"/>
      <c r="G34" s="133"/>
      <c r="H34" s="125" t="s">
        <v>288</v>
      </c>
    </row>
    <row r="35" spans="1:8" ht="16.5" customHeight="1" x14ac:dyDescent="0.3">
      <c r="A35" s="67" t="s">
        <v>217</v>
      </c>
      <c r="B35" s="76" t="s">
        <v>114</v>
      </c>
      <c r="C35" s="118"/>
      <c r="D35" s="118"/>
      <c r="E35" s="118"/>
      <c r="F35" s="118"/>
      <c r="G35" s="118"/>
      <c r="H35" s="124"/>
    </row>
    <row r="36" spans="1:8" ht="40.5" x14ac:dyDescent="0.3">
      <c r="A36" s="69" t="s">
        <v>232</v>
      </c>
      <c r="B36" s="98" t="s">
        <v>115</v>
      </c>
      <c r="C36" s="133">
        <v>10</v>
      </c>
      <c r="D36" s="133" t="s">
        <v>42</v>
      </c>
      <c r="E36" s="133"/>
      <c r="F36" s="133" t="s">
        <v>42</v>
      </c>
      <c r="G36" s="170"/>
      <c r="H36" s="121" t="s">
        <v>289</v>
      </c>
    </row>
    <row r="37" spans="1:8" ht="41.25" thickBot="1" x14ac:dyDescent="0.35">
      <c r="A37" s="74" t="s">
        <v>233</v>
      </c>
      <c r="B37" s="75" t="s">
        <v>113</v>
      </c>
      <c r="C37" s="193">
        <v>5</v>
      </c>
      <c r="D37" s="193" t="s">
        <v>42</v>
      </c>
      <c r="E37" s="193"/>
      <c r="F37" s="193"/>
      <c r="G37" s="193"/>
      <c r="H37" s="126" t="s">
        <v>290</v>
      </c>
    </row>
    <row r="38" spans="1:8" x14ac:dyDescent="0.3">
      <c r="A38" s="67" t="s">
        <v>158</v>
      </c>
      <c r="B38" s="76" t="s">
        <v>143</v>
      </c>
      <c r="C38" s="188">
        <v>20</v>
      </c>
      <c r="D38" s="188" t="s">
        <v>42</v>
      </c>
      <c r="E38" s="188"/>
      <c r="F38" s="188" t="s">
        <v>42</v>
      </c>
      <c r="G38" s="190"/>
      <c r="H38" s="124"/>
    </row>
    <row r="39" spans="1:8" ht="68.25" thickBot="1" x14ac:dyDescent="0.35">
      <c r="A39" s="113"/>
      <c r="B39" s="89"/>
      <c r="C39" s="189"/>
      <c r="D39" s="189"/>
      <c r="E39" s="189"/>
      <c r="F39" s="189"/>
      <c r="G39" s="191"/>
      <c r="H39" s="126" t="s">
        <v>144</v>
      </c>
    </row>
    <row r="40" spans="1:8" x14ac:dyDescent="0.3">
      <c r="A40" s="92" t="s">
        <v>40</v>
      </c>
      <c r="B40" s="268" t="s">
        <v>119</v>
      </c>
      <c r="C40" s="268"/>
      <c r="D40" s="268"/>
      <c r="E40" s="268"/>
      <c r="F40" s="268"/>
      <c r="G40" s="268"/>
      <c r="H40" s="268"/>
    </row>
    <row r="41" spans="1:8" ht="41.25" customHeight="1" x14ac:dyDescent="0.3">
      <c r="A41" s="92"/>
      <c r="B41" s="211"/>
      <c r="C41" s="93"/>
      <c r="D41" s="93"/>
      <c r="E41" s="211"/>
      <c r="F41" s="211"/>
      <c r="G41" s="211"/>
      <c r="H41" s="211"/>
    </row>
    <row r="42" spans="1:8" ht="41.25" customHeight="1" x14ac:dyDescent="0.3">
      <c r="A42" s="92"/>
      <c r="B42" s="211"/>
      <c r="C42" s="93"/>
      <c r="D42" s="93"/>
      <c r="E42" s="211"/>
      <c r="F42" s="211"/>
      <c r="G42" s="211"/>
      <c r="H42" s="211"/>
    </row>
    <row r="43" spans="1:8" x14ac:dyDescent="0.3">
      <c r="A43" s="240" t="s">
        <v>305</v>
      </c>
      <c r="B43" s="240"/>
      <c r="C43" s="94"/>
      <c r="E43" s="94"/>
      <c r="F43" s="94"/>
      <c r="G43" s="269" t="s">
        <v>41</v>
      </c>
      <c r="H43" s="269"/>
    </row>
  </sheetData>
  <sortState ref="B17:B28">
    <sortCondition ref="B16"/>
  </sortState>
  <customSheetViews>
    <customSheetView guid="{83507813-DDF5-4D2B-B573-836313738C40}" scale="82" topLeftCell="A34">
      <selection activeCell="C44" sqref="C44"/>
      <pageMargins left="0.7" right="0.7" top="0.75" bottom="0.75" header="0.3" footer="0.3"/>
      <pageSetup orientation="portrait" r:id="rId1"/>
    </customSheetView>
  </customSheetViews>
  <mergeCells count="15">
    <mergeCell ref="A43:B43"/>
    <mergeCell ref="A1:H4"/>
    <mergeCell ref="A5:H5"/>
    <mergeCell ref="B6:H6"/>
    <mergeCell ref="D7:G7"/>
    <mergeCell ref="B8:H8"/>
    <mergeCell ref="B9:H9"/>
    <mergeCell ref="H11:H12"/>
    <mergeCell ref="H14:H16"/>
    <mergeCell ref="H28:H30"/>
    <mergeCell ref="A11:A12"/>
    <mergeCell ref="B11:B12"/>
    <mergeCell ref="D11:G11"/>
    <mergeCell ref="B40:H40"/>
    <mergeCell ref="G43:H43"/>
  </mergeCell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62"/>
  <sheetViews>
    <sheetView topLeftCell="A55" workbookViewId="0">
      <selection activeCell="D64" sqref="D64"/>
    </sheetView>
  </sheetViews>
  <sheetFormatPr baseColWidth="10" defaultRowHeight="16.5" x14ac:dyDescent="0.3"/>
  <cols>
    <col min="1" max="1" width="25.140625" style="32" customWidth="1"/>
    <col min="2" max="2" width="44.140625" style="32" customWidth="1"/>
    <col min="3" max="3" width="12.28515625" style="32" customWidth="1"/>
    <col min="4" max="7" width="6.85546875" style="32" customWidth="1"/>
    <col min="8" max="8" width="64.140625" style="32" customWidth="1"/>
    <col min="9" max="16384" width="11.42578125" style="32"/>
  </cols>
  <sheetData>
    <row r="1" spans="1:8" ht="30" customHeight="1" x14ac:dyDescent="0.3">
      <c r="A1" s="212" t="s">
        <v>27</v>
      </c>
      <c r="B1" s="213"/>
      <c r="C1" s="213"/>
      <c r="D1" s="213"/>
      <c r="E1" s="213"/>
      <c r="F1" s="213"/>
      <c r="G1" s="213"/>
      <c r="H1" s="214"/>
    </row>
    <row r="2" spans="1:8" x14ac:dyDescent="0.3">
      <c r="A2" s="241"/>
      <c r="B2" s="242"/>
      <c r="C2" s="242"/>
      <c r="D2" s="242"/>
      <c r="E2" s="242"/>
      <c r="F2" s="242"/>
      <c r="G2" s="242"/>
      <c r="H2" s="243"/>
    </row>
    <row r="3" spans="1:8" x14ac:dyDescent="0.3">
      <c r="A3" s="241"/>
      <c r="B3" s="242"/>
      <c r="C3" s="242"/>
      <c r="D3" s="242"/>
      <c r="E3" s="242"/>
      <c r="F3" s="242"/>
      <c r="G3" s="242"/>
      <c r="H3" s="243"/>
    </row>
    <row r="4" spans="1:8" ht="17.25" thickBot="1" x14ac:dyDescent="0.35">
      <c r="A4" s="215"/>
      <c r="B4" s="216"/>
      <c r="C4" s="216"/>
      <c r="D4" s="216"/>
      <c r="E4" s="216"/>
      <c r="F4" s="216"/>
      <c r="G4" s="216"/>
      <c r="H4" s="217"/>
    </row>
    <row r="5" spans="1:8" x14ac:dyDescent="0.3">
      <c r="A5" s="244"/>
      <c r="B5" s="245"/>
      <c r="C5" s="245"/>
      <c r="D5" s="245"/>
      <c r="E5" s="245"/>
      <c r="F5" s="245"/>
      <c r="G5" s="245"/>
      <c r="H5" s="246"/>
    </row>
    <row r="6" spans="1:8" ht="19.5" customHeight="1" x14ac:dyDescent="0.3">
      <c r="A6" s="56" t="s">
        <v>61</v>
      </c>
      <c r="B6" s="247" t="s">
        <v>62</v>
      </c>
      <c r="C6" s="248"/>
      <c r="D6" s="248"/>
      <c r="E6" s="248"/>
      <c r="F6" s="248"/>
      <c r="G6" s="248"/>
      <c r="H6" s="249"/>
    </row>
    <row r="7" spans="1:8" ht="19.5" customHeight="1" x14ac:dyDescent="0.3">
      <c r="A7" s="56" t="s">
        <v>30</v>
      </c>
      <c r="B7" s="57" t="s">
        <v>25</v>
      </c>
      <c r="C7" s="58"/>
      <c r="D7" s="250" t="s">
        <v>28</v>
      </c>
      <c r="E7" s="251"/>
      <c r="F7" s="251"/>
      <c r="G7" s="252"/>
      <c r="H7" s="59" t="s">
        <v>127</v>
      </c>
    </row>
    <row r="8" spans="1:8" ht="20.25" customHeight="1" x14ac:dyDescent="0.3">
      <c r="A8" s="56" t="s">
        <v>19</v>
      </c>
      <c r="B8" s="253" t="s">
        <v>20</v>
      </c>
      <c r="C8" s="254"/>
      <c r="D8" s="254"/>
      <c r="E8" s="254"/>
      <c r="F8" s="254"/>
      <c r="G8" s="254"/>
      <c r="H8" s="255"/>
    </row>
    <row r="9" spans="1:8" ht="21" customHeight="1" x14ac:dyDescent="0.3">
      <c r="A9" s="56" t="s">
        <v>31</v>
      </c>
      <c r="B9" s="256" t="s">
        <v>63</v>
      </c>
      <c r="C9" s="257"/>
      <c r="D9" s="257"/>
      <c r="E9" s="257"/>
      <c r="F9" s="257"/>
      <c r="G9" s="257"/>
      <c r="H9" s="258"/>
    </row>
    <row r="10" spans="1:8" ht="15.75" customHeight="1" thickBot="1" x14ac:dyDescent="0.35">
      <c r="A10" s="60"/>
      <c r="B10" s="61"/>
      <c r="C10" s="62"/>
      <c r="D10" s="63"/>
      <c r="E10" s="63"/>
      <c r="F10" s="63"/>
      <c r="G10" s="63"/>
      <c r="H10" s="63"/>
    </row>
    <row r="11" spans="1:8" ht="15" customHeight="1" x14ac:dyDescent="0.3">
      <c r="A11" s="263" t="s">
        <v>19</v>
      </c>
      <c r="B11" s="265" t="s">
        <v>64</v>
      </c>
      <c r="C11" s="64" t="s">
        <v>32</v>
      </c>
      <c r="D11" s="267" t="s">
        <v>33</v>
      </c>
      <c r="E11" s="267"/>
      <c r="F11" s="267"/>
      <c r="G11" s="267"/>
      <c r="H11" s="259" t="s">
        <v>34</v>
      </c>
    </row>
    <row r="12" spans="1:8" ht="30.75" customHeight="1" thickBot="1" x14ac:dyDescent="0.35">
      <c r="A12" s="264"/>
      <c r="B12" s="266"/>
      <c r="C12" s="65" t="s">
        <v>35</v>
      </c>
      <c r="D12" s="66" t="s">
        <v>36</v>
      </c>
      <c r="E12" s="66" t="s">
        <v>37</v>
      </c>
      <c r="F12" s="66" t="s">
        <v>38</v>
      </c>
      <c r="G12" s="66" t="s">
        <v>39</v>
      </c>
      <c r="H12" s="260"/>
    </row>
    <row r="13" spans="1:8" ht="16.5" customHeight="1" x14ac:dyDescent="0.3">
      <c r="A13" s="67"/>
      <c r="B13" s="76" t="s">
        <v>8</v>
      </c>
      <c r="C13" s="104"/>
      <c r="D13" s="104"/>
      <c r="E13" s="118"/>
      <c r="F13" s="118"/>
      <c r="G13" s="118"/>
      <c r="H13" s="124"/>
    </row>
    <row r="14" spans="1:8" ht="81.75" thickBot="1" x14ac:dyDescent="0.35">
      <c r="A14" s="85" t="s">
        <v>265</v>
      </c>
      <c r="B14" s="70" t="s">
        <v>129</v>
      </c>
      <c r="C14" s="133">
        <v>10</v>
      </c>
      <c r="D14" s="133" t="s">
        <v>42</v>
      </c>
      <c r="E14" s="133"/>
      <c r="F14" s="133" t="s">
        <v>42</v>
      </c>
      <c r="G14" s="133"/>
      <c r="H14" s="126" t="s">
        <v>286</v>
      </c>
    </row>
    <row r="15" spans="1:8" ht="16.5" customHeight="1" x14ac:dyDescent="0.3">
      <c r="A15" s="67" t="s">
        <v>81</v>
      </c>
      <c r="B15" s="107" t="s">
        <v>164</v>
      </c>
      <c r="C15" s="188">
        <v>20</v>
      </c>
      <c r="D15" s="188"/>
      <c r="E15" s="188" t="s">
        <v>42</v>
      </c>
      <c r="F15" s="188"/>
      <c r="G15" s="188"/>
      <c r="H15" s="124"/>
    </row>
    <row r="16" spans="1:8" ht="54.75" thickBot="1" x14ac:dyDescent="0.35">
      <c r="A16" s="95"/>
      <c r="B16" s="86"/>
      <c r="C16" s="189"/>
      <c r="D16" s="189"/>
      <c r="E16" s="189"/>
      <c r="F16" s="189"/>
      <c r="G16" s="189"/>
      <c r="H16" s="126" t="s">
        <v>43</v>
      </c>
    </row>
    <row r="17" spans="1:8" ht="21" customHeight="1" x14ac:dyDescent="0.3">
      <c r="A17" s="67" t="s">
        <v>84</v>
      </c>
      <c r="B17" s="68" t="s">
        <v>14</v>
      </c>
      <c r="C17" s="194">
        <v>10</v>
      </c>
      <c r="D17" s="194" t="s">
        <v>42</v>
      </c>
      <c r="E17" s="192"/>
      <c r="F17" s="192"/>
      <c r="G17" s="192"/>
      <c r="H17" s="124"/>
    </row>
    <row r="18" spans="1:8" ht="54.75" thickBot="1" x14ac:dyDescent="0.35">
      <c r="A18" s="143"/>
      <c r="B18" s="114"/>
      <c r="C18" s="195"/>
      <c r="D18" s="195"/>
      <c r="E18" s="193"/>
      <c r="F18" s="193"/>
      <c r="G18" s="193"/>
      <c r="H18" s="126" t="s">
        <v>291</v>
      </c>
    </row>
    <row r="19" spans="1:8" ht="15.75" customHeight="1" x14ac:dyDescent="0.3">
      <c r="A19" s="67" t="s">
        <v>85</v>
      </c>
      <c r="B19" s="68" t="s">
        <v>165</v>
      </c>
      <c r="C19" s="194">
        <v>10</v>
      </c>
      <c r="D19" s="194"/>
      <c r="E19" s="192" t="s">
        <v>42</v>
      </c>
      <c r="F19" s="192"/>
      <c r="G19" s="192"/>
      <c r="H19" s="124"/>
    </row>
    <row r="20" spans="1:8" ht="111" customHeight="1" thickBot="1" x14ac:dyDescent="0.35">
      <c r="A20" s="113"/>
      <c r="B20" s="114"/>
      <c r="C20" s="195"/>
      <c r="D20" s="195"/>
      <c r="E20" s="193"/>
      <c r="F20" s="193"/>
      <c r="G20" s="193"/>
      <c r="H20" s="126" t="s">
        <v>134</v>
      </c>
    </row>
    <row r="21" spans="1:8" ht="15.75" customHeight="1" x14ac:dyDescent="0.3">
      <c r="A21" s="67" t="s">
        <v>86</v>
      </c>
      <c r="B21" s="96" t="s">
        <v>10</v>
      </c>
      <c r="C21" s="144"/>
      <c r="D21" s="144"/>
      <c r="E21" s="144"/>
      <c r="F21" s="144"/>
      <c r="G21" s="144"/>
      <c r="H21" s="145"/>
    </row>
    <row r="22" spans="1:8" ht="23.25" customHeight="1" x14ac:dyDescent="0.3">
      <c r="A22" s="182" t="s">
        <v>266</v>
      </c>
      <c r="B22" s="32" t="s">
        <v>171</v>
      </c>
      <c r="C22" s="133">
        <v>10</v>
      </c>
      <c r="D22" s="133"/>
      <c r="E22" s="133" t="s">
        <v>42</v>
      </c>
      <c r="F22" s="133"/>
      <c r="G22" s="133"/>
      <c r="H22" s="261" t="s">
        <v>167</v>
      </c>
    </row>
    <row r="23" spans="1:8" ht="23.25" customHeight="1" x14ac:dyDescent="0.3">
      <c r="A23" s="71" t="s">
        <v>267</v>
      </c>
      <c r="B23" s="72" t="s">
        <v>170</v>
      </c>
      <c r="C23" s="133">
        <v>10</v>
      </c>
      <c r="D23" s="133"/>
      <c r="E23" s="133" t="s">
        <v>42</v>
      </c>
      <c r="F23" s="133"/>
      <c r="G23" s="133"/>
      <c r="H23" s="261"/>
    </row>
    <row r="24" spans="1:8" ht="23.25" customHeight="1" x14ac:dyDescent="0.3">
      <c r="A24" s="71" t="s">
        <v>268</v>
      </c>
      <c r="B24" s="72" t="s">
        <v>166</v>
      </c>
      <c r="C24" s="133">
        <v>10</v>
      </c>
      <c r="D24" s="133"/>
      <c r="E24" s="133" t="s">
        <v>42</v>
      </c>
      <c r="F24" s="133"/>
      <c r="G24" s="133"/>
      <c r="H24" s="261"/>
    </row>
    <row r="25" spans="1:8" ht="23.25" customHeight="1" x14ac:dyDescent="0.3">
      <c r="A25" s="71" t="s">
        <v>269</v>
      </c>
      <c r="B25" s="72" t="s">
        <v>168</v>
      </c>
      <c r="C25" s="133">
        <v>10</v>
      </c>
      <c r="D25" s="133"/>
      <c r="E25" s="133" t="s">
        <v>42</v>
      </c>
      <c r="F25" s="133"/>
      <c r="G25" s="133"/>
      <c r="H25" s="261"/>
    </row>
    <row r="26" spans="1:8" ht="23.25" customHeight="1" thickBot="1" x14ac:dyDescent="0.35">
      <c r="A26" s="71" t="s">
        <v>270</v>
      </c>
      <c r="B26" s="72" t="s">
        <v>169</v>
      </c>
      <c r="C26" s="133">
        <v>10</v>
      </c>
      <c r="D26" s="133"/>
      <c r="E26" s="133" t="s">
        <v>42</v>
      </c>
      <c r="F26" s="133"/>
      <c r="G26" s="133"/>
      <c r="H26" s="262"/>
    </row>
    <row r="27" spans="1:8" ht="15.75" customHeight="1" x14ac:dyDescent="0.3">
      <c r="A27" s="146" t="s">
        <v>87</v>
      </c>
      <c r="B27" s="76" t="s">
        <v>133</v>
      </c>
      <c r="C27" s="194">
        <v>10</v>
      </c>
      <c r="D27" s="194"/>
      <c r="E27" s="192" t="s">
        <v>42</v>
      </c>
      <c r="F27" s="192"/>
      <c r="G27" s="192"/>
      <c r="H27" s="124"/>
    </row>
    <row r="28" spans="1:8" ht="122.25" thickBot="1" x14ac:dyDescent="0.35">
      <c r="A28" s="69"/>
      <c r="B28" s="70"/>
      <c r="C28" s="195"/>
      <c r="D28" s="195"/>
      <c r="E28" s="193"/>
      <c r="F28" s="193"/>
      <c r="G28" s="193"/>
      <c r="H28" s="126" t="s">
        <v>134</v>
      </c>
    </row>
    <row r="29" spans="1:8" ht="16.5" customHeight="1" x14ac:dyDescent="0.3">
      <c r="A29" s="67" t="s">
        <v>88</v>
      </c>
      <c r="B29" s="68" t="s">
        <v>15</v>
      </c>
      <c r="C29" s="192">
        <v>10</v>
      </c>
      <c r="D29" s="192"/>
      <c r="E29" s="192" t="s">
        <v>42</v>
      </c>
      <c r="F29" s="192"/>
      <c r="G29" s="192"/>
      <c r="H29" s="124"/>
    </row>
    <row r="30" spans="1:8" ht="108.75" thickBot="1" x14ac:dyDescent="0.35">
      <c r="A30" s="113"/>
      <c r="B30" s="114"/>
      <c r="C30" s="193"/>
      <c r="D30" s="193"/>
      <c r="E30" s="193"/>
      <c r="F30" s="193"/>
      <c r="G30" s="193"/>
      <c r="H30" s="126" t="s">
        <v>167</v>
      </c>
    </row>
    <row r="31" spans="1:8" ht="16.5" customHeight="1" x14ac:dyDescent="0.3">
      <c r="A31" s="67" t="s">
        <v>91</v>
      </c>
      <c r="B31" s="68" t="s">
        <v>123</v>
      </c>
      <c r="C31" s="147"/>
      <c r="D31" s="147"/>
      <c r="E31" s="127"/>
      <c r="F31" s="127"/>
      <c r="G31" s="127"/>
      <c r="H31" s="124"/>
    </row>
    <row r="32" spans="1:8" ht="55.5" customHeight="1" x14ac:dyDescent="0.3">
      <c r="A32" s="97" t="s">
        <v>271</v>
      </c>
      <c r="B32" s="98" t="s">
        <v>122</v>
      </c>
      <c r="C32" s="148">
        <v>10</v>
      </c>
      <c r="D32" s="148"/>
      <c r="E32" s="133" t="s">
        <v>42</v>
      </c>
      <c r="F32" s="133"/>
      <c r="G32" s="133"/>
      <c r="H32" s="261" t="s">
        <v>172</v>
      </c>
    </row>
    <row r="33" spans="1:8" ht="55.5" customHeight="1" thickBot="1" x14ac:dyDescent="0.35">
      <c r="A33" s="150" t="s">
        <v>272</v>
      </c>
      <c r="B33" s="84" t="s">
        <v>173</v>
      </c>
      <c r="C33" s="151">
        <v>10</v>
      </c>
      <c r="D33" s="151"/>
      <c r="E33" s="152" t="s">
        <v>42</v>
      </c>
      <c r="F33" s="152"/>
      <c r="G33" s="152"/>
      <c r="H33" s="262"/>
    </row>
    <row r="34" spans="1:8" x14ac:dyDescent="0.3">
      <c r="A34" s="67" t="s">
        <v>94</v>
      </c>
      <c r="B34" s="76" t="s">
        <v>16</v>
      </c>
      <c r="C34" s="147"/>
      <c r="D34" s="147"/>
      <c r="E34" s="127"/>
      <c r="F34" s="127"/>
      <c r="G34" s="127"/>
      <c r="H34" s="271" t="s">
        <v>167</v>
      </c>
    </row>
    <row r="35" spans="1:8" ht="49.5" customHeight="1" x14ac:dyDescent="0.3">
      <c r="A35" s="90" t="s">
        <v>273</v>
      </c>
      <c r="B35" s="98" t="s">
        <v>56</v>
      </c>
      <c r="C35" s="148">
        <v>10</v>
      </c>
      <c r="D35" s="148"/>
      <c r="E35" s="133" t="s">
        <v>42</v>
      </c>
      <c r="F35" s="133"/>
      <c r="G35" s="133"/>
      <c r="H35" s="261"/>
    </row>
    <row r="36" spans="1:8" ht="49.5" customHeight="1" thickBot="1" x14ac:dyDescent="0.35">
      <c r="A36" s="110" t="s">
        <v>274</v>
      </c>
      <c r="B36" s="84" t="s">
        <v>57</v>
      </c>
      <c r="C36" s="129">
        <v>10</v>
      </c>
      <c r="D36" s="129"/>
      <c r="E36" s="130" t="s">
        <v>42</v>
      </c>
      <c r="F36" s="130"/>
      <c r="G36" s="130"/>
      <c r="H36" s="262"/>
    </row>
    <row r="37" spans="1:8" x14ac:dyDescent="0.3">
      <c r="A37" s="67" t="s">
        <v>96</v>
      </c>
      <c r="B37" s="76" t="s">
        <v>151</v>
      </c>
      <c r="C37" s="127"/>
      <c r="D37" s="127"/>
      <c r="E37" s="127"/>
      <c r="F37" s="127"/>
      <c r="G37" s="127"/>
      <c r="H37" s="124"/>
    </row>
    <row r="38" spans="1:8" ht="40.5" x14ac:dyDescent="0.3">
      <c r="A38" s="69" t="s">
        <v>275</v>
      </c>
      <c r="B38" s="98" t="s">
        <v>174</v>
      </c>
      <c r="C38" s="133">
        <v>10</v>
      </c>
      <c r="D38" s="133"/>
      <c r="E38" s="133" t="s">
        <v>42</v>
      </c>
      <c r="F38" s="133"/>
      <c r="G38" s="133"/>
      <c r="H38" s="138" t="s">
        <v>153</v>
      </c>
    </row>
    <row r="39" spans="1:8" ht="40.5" x14ac:dyDescent="0.3">
      <c r="A39" s="69" t="s">
        <v>276</v>
      </c>
      <c r="B39" s="98" t="s">
        <v>180</v>
      </c>
      <c r="C39" s="133">
        <v>10</v>
      </c>
      <c r="D39" s="133"/>
      <c r="E39" s="133" t="s">
        <v>42</v>
      </c>
      <c r="F39" s="133"/>
      <c r="G39" s="133"/>
      <c r="H39" s="138" t="s">
        <v>153</v>
      </c>
    </row>
    <row r="40" spans="1:8" ht="67.5" x14ac:dyDescent="0.3">
      <c r="A40" s="71" t="s">
        <v>277</v>
      </c>
      <c r="B40" s="72" t="s">
        <v>177</v>
      </c>
      <c r="C40" s="133">
        <v>10</v>
      </c>
      <c r="D40" s="133" t="s">
        <v>42</v>
      </c>
      <c r="E40" s="133"/>
      <c r="F40" s="133"/>
      <c r="G40" s="133"/>
      <c r="H40" s="81" t="s">
        <v>176</v>
      </c>
    </row>
    <row r="41" spans="1:8" ht="40.5" x14ac:dyDescent="0.3">
      <c r="A41" s="69" t="s">
        <v>278</v>
      </c>
      <c r="B41" s="98" t="s">
        <v>152</v>
      </c>
      <c r="C41" s="133">
        <v>10</v>
      </c>
      <c r="D41" s="133"/>
      <c r="E41" s="133" t="s">
        <v>42</v>
      </c>
      <c r="F41" s="133"/>
      <c r="G41" s="133"/>
      <c r="H41" s="138" t="s">
        <v>153</v>
      </c>
    </row>
    <row r="42" spans="1:8" ht="68.25" thickBot="1" x14ac:dyDescent="0.35">
      <c r="A42" s="153" t="s">
        <v>279</v>
      </c>
      <c r="B42" s="72" t="s">
        <v>178</v>
      </c>
      <c r="C42" s="133">
        <v>10</v>
      </c>
      <c r="D42" s="133" t="s">
        <v>42</v>
      </c>
      <c r="E42" s="133"/>
      <c r="F42" s="133"/>
      <c r="G42" s="133"/>
      <c r="H42" s="126" t="s">
        <v>179</v>
      </c>
    </row>
    <row r="43" spans="1:8" x14ac:dyDescent="0.3">
      <c r="A43" s="67" t="s">
        <v>97</v>
      </c>
      <c r="B43" s="96" t="s">
        <v>181</v>
      </c>
      <c r="C43" s="192">
        <v>5</v>
      </c>
      <c r="D43" s="192"/>
      <c r="E43" s="192" t="s">
        <v>42</v>
      </c>
      <c r="F43" s="192"/>
      <c r="G43" s="192"/>
      <c r="H43" s="154"/>
    </row>
    <row r="44" spans="1:8" ht="51.75" thickBot="1" x14ac:dyDescent="0.35">
      <c r="A44" s="155"/>
      <c r="B44" s="156"/>
      <c r="C44" s="193"/>
      <c r="D44" s="193"/>
      <c r="E44" s="193"/>
      <c r="F44" s="193"/>
      <c r="G44" s="193"/>
      <c r="H44" s="157" t="s">
        <v>182</v>
      </c>
    </row>
    <row r="45" spans="1:8" x14ac:dyDescent="0.3">
      <c r="A45" s="67" t="s">
        <v>98</v>
      </c>
      <c r="B45" s="96" t="s">
        <v>183</v>
      </c>
      <c r="C45" s="192">
        <v>5</v>
      </c>
      <c r="D45" s="192"/>
      <c r="E45" s="192" t="s">
        <v>42</v>
      </c>
      <c r="F45" s="192"/>
      <c r="G45" s="192"/>
      <c r="H45" s="154"/>
    </row>
    <row r="46" spans="1:8" ht="51.75" thickBot="1" x14ac:dyDescent="0.35">
      <c r="A46" s="155"/>
      <c r="B46" s="156"/>
      <c r="C46" s="193"/>
      <c r="D46" s="193"/>
      <c r="E46" s="193"/>
      <c r="F46" s="193"/>
      <c r="G46" s="193"/>
      <c r="H46" s="157" t="s">
        <v>182</v>
      </c>
    </row>
    <row r="47" spans="1:8" ht="16.5" customHeight="1" x14ac:dyDescent="0.3">
      <c r="A47" s="67" t="s">
        <v>99</v>
      </c>
      <c r="B47" s="96" t="s">
        <v>184</v>
      </c>
      <c r="C47" s="158"/>
      <c r="D47" s="158"/>
      <c r="E47" s="158"/>
      <c r="F47" s="158"/>
      <c r="G47" s="158"/>
      <c r="H47" s="124"/>
    </row>
    <row r="48" spans="1:8" ht="56.25" customHeight="1" x14ac:dyDescent="0.3">
      <c r="A48" s="108" t="s">
        <v>280</v>
      </c>
      <c r="B48" s="98" t="s">
        <v>185</v>
      </c>
      <c r="C48" s="133">
        <v>10</v>
      </c>
      <c r="D48" s="133"/>
      <c r="E48" s="133" t="s">
        <v>42</v>
      </c>
      <c r="F48" s="133"/>
      <c r="G48" s="133"/>
      <c r="H48" s="261" t="s">
        <v>167</v>
      </c>
    </row>
    <row r="49" spans="1:8" ht="56.25" customHeight="1" x14ac:dyDescent="0.3">
      <c r="A49" s="159" t="s">
        <v>281</v>
      </c>
      <c r="B49" s="72" t="s">
        <v>186</v>
      </c>
      <c r="C49" s="133">
        <v>10</v>
      </c>
      <c r="D49" s="133"/>
      <c r="E49" s="133" t="s">
        <v>42</v>
      </c>
      <c r="F49" s="133"/>
      <c r="G49" s="133"/>
      <c r="H49" s="270"/>
    </row>
    <row r="50" spans="1:8" ht="40.5" x14ac:dyDescent="0.3">
      <c r="A50" s="159" t="s">
        <v>282</v>
      </c>
      <c r="B50" s="72" t="s">
        <v>187</v>
      </c>
      <c r="C50" s="133">
        <v>10</v>
      </c>
      <c r="D50" s="133" t="s">
        <v>42</v>
      </c>
      <c r="E50" s="133"/>
      <c r="F50" s="133"/>
      <c r="G50" s="133"/>
      <c r="H50" s="81" t="s">
        <v>293</v>
      </c>
    </row>
    <row r="51" spans="1:8" ht="81.75" thickBot="1" x14ac:dyDescent="0.35">
      <c r="A51" s="109" t="s">
        <v>283</v>
      </c>
      <c r="B51" s="75" t="s">
        <v>188</v>
      </c>
      <c r="C51" s="133">
        <v>10</v>
      </c>
      <c r="D51" s="133" t="s">
        <v>42</v>
      </c>
      <c r="E51" s="133"/>
      <c r="F51" s="133"/>
      <c r="G51" s="133"/>
      <c r="H51" s="126" t="s">
        <v>292</v>
      </c>
    </row>
    <row r="52" spans="1:8" x14ac:dyDescent="0.3">
      <c r="A52" s="160" t="s">
        <v>105</v>
      </c>
      <c r="B52" s="68" t="s">
        <v>189</v>
      </c>
      <c r="C52" s="161"/>
      <c r="D52" s="161"/>
      <c r="E52" s="161"/>
      <c r="F52" s="161"/>
      <c r="G52" s="161"/>
      <c r="H52" s="124"/>
    </row>
    <row r="53" spans="1:8" ht="108.75" thickBot="1" x14ac:dyDescent="0.35">
      <c r="A53" s="88" t="s">
        <v>284</v>
      </c>
      <c r="B53" s="75" t="s">
        <v>190</v>
      </c>
      <c r="C53" s="112">
        <v>10</v>
      </c>
      <c r="D53" s="112"/>
      <c r="E53" s="112" t="s">
        <v>42</v>
      </c>
      <c r="F53" s="112"/>
      <c r="G53" s="112"/>
      <c r="H53" s="126" t="s">
        <v>167</v>
      </c>
    </row>
    <row r="54" spans="1:8" ht="16.5" customHeight="1" x14ac:dyDescent="0.3">
      <c r="A54" s="67" t="s">
        <v>106</v>
      </c>
      <c r="B54" s="140" t="s">
        <v>18</v>
      </c>
      <c r="C54" s="104"/>
      <c r="D54" s="104"/>
      <c r="E54" s="104"/>
      <c r="F54" s="104"/>
      <c r="G54" s="104"/>
      <c r="H54" s="124"/>
    </row>
    <row r="55" spans="1:8" ht="54.75" thickBot="1" x14ac:dyDescent="0.35">
      <c r="A55" s="69" t="s">
        <v>300</v>
      </c>
      <c r="B55" s="98" t="s">
        <v>297</v>
      </c>
      <c r="C55" s="184">
        <v>10</v>
      </c>
      <c r="D55" s="184"/>
      <c r="E55" s="184" t="s">
        <v>42</v>
      </c>
      <c r="F55" s="184"/>
      <c r="G55" s="184"/>
      <c r="H55" s="185" t="s">
        <v>150</v>
      </c>
    </row>
    <row r="56" spans="1:8" ht="16.5" customHeight="1" x14ac:dyDescent="0.3">
      <c r="A56" s="67" t="s">
        <v>226</v>
      </c>
      <c r="B56" s="96" t="s">
        <v>191</v>
      </c>
      <c r="C56" s="104"/>
      <c r="D56" s="104"/>
      <c r="E56" s="104"/>
      <c r="F56" s="104"/>
      <c r="G56" s="104"/>
      <c r="H56" s="124"/>
    </row>
    <row r="57" spans="1:8" ht="17.25" thickBot="1" x14ac:dyDescent="0.35">
      <c r="A57" s="88" t="s">
        <v>285</v>
      </c>
      <c r="B57" s="86" t="s">
        <v>193</v>
      </c>
      <c r="C57" s="120">
        <v>10</v>
      </c>
      <c r="D57" s="120" t="s">
        <v>42</v>
      </c>
      <c r="E57" s="120"/>
      <c r="F57" s="120"/>
      <c r="G57" s="120"/>
      <c r="H57" s="126" t="s">
        <v>192</v>
      </c>
    </row>
    <row r="58" spans="1:8" x14ac:dyDescent="0.3">
      <c r="A58" s="99"/>
      <c r="B58" s="100"/>
      <c r="C58" s="101"/>
      <c r="D58" s="101"/>
      <c r="E58" s="102"/>
      <c r="F58" s="102"/>
      <c r="G58" s="102"/>
      <c r="H58" s="103"/>
    </row>
    <row r="59" spans="1:8" x14ac:dyDescent="0.3">
      <c r="A59" s="92" t="s">
        <v>40</v>
      </c>
      <c r="B59" s="268" t="s">
        <v>119</v>
      </c>
      <c r="C59" s="268"/>
      <c r="D59" s="268"/>
      <c r="E59" s="268"/>
      <c r="F59" s="268"/>
      <c r="G59" s="268"/>
      <c r="H59" s="268"/>
    </row>
    <row r="60" spans="1:8" ht="33" customHeight="1" x14ac:dyDescent="0.3">
      <c r="A60" s="92"/>
      <c r="B60" s="211"/>
      <c r="C60" s="93"/>
      <c r="D60" s="93"/>
      <c r="E60" s="211"/>
      <c r="F60" s="211"/>
      <c r="G60" s="211"/>
      <c r="H60" s="211"/>
    </row>
    <row r="61" spans="1:8" ht="33" customHeight="1" x14ac:dyDescent="0.3">
      <c r="A61" s="92"/>
      <c r="B61" s="211"/>
      <c r="C61" s="93"/>
      <c r="D61" s="93"/>
      <c r="E61" s="211"/>
      <c r="F61" s="211"/>
      <c r="G61" s="211"/>
      <c r="H61" s="211"/>
    </row>
    <row r="62" spans="1:8" x14ac:dyDescent="0.3">
      <c r="A62" s="240" t="s">
        <v>305</v>
      </c>
      <c r="B62" s="240"/>
      <c r="C62" s="94"/>
      <c r="E62" s="94"/>
      <c r="F62" s="94"/>
      <c r="G62" s="269" t="s">
        <v>41</v>
      </c>
      <c r="H62" s="269"/>
    </row>
  </sheetData>
  <sortState ref="B36:B39">
    <sortCondition ref="B36"/>
  </sortState>
  <customSheetViews>
    <customSheetView guid="{83507813-DDF5-4D2B-B573-836313738C40}" topLeftCell="A55">
      <selection activeCell="D64" sqref="D64"/>
      <pageMargins left="0.7" right="0.7" top="0.75" bottom="0.75" header="0.3" footer="0.3"/>
      <pageSetup orientation="portrait" r:id="rId1"/>
    </customSheetView>
  </customSheetViews>
  <mergeCells count="17">
    <mergeCell ref="H32:H33"/>
    <mergeCell ref="H22:H26"/>
    <mergeCell ref="B59:H59"/>
    <mergeCell ref="A62:B62"/>
    <mergeCell ref="H48:H49"/>
    <mergeCell ref="H34:H36"/>
    <mergeCell ref="G62:H62"/>
    <mergeCell ref="B9:H9"/>
    <mergeCell ref="A11:A12"/>
    <mergeCell ref="B11:B12"/>
    <mergeCell ref="D11:G11"/>
    <mergeCell ref="H11:H12"/>
    <mergeCell ref="A1:H4"/>
    <mergeCell ref="A5:H5"/>
    <mergeCell ref="B6:H6"/>
    <mergeCell ref="D7:G7"/>
    <mergeCell ref="B8:H8"/>
  </mergeCell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66"/>
  <sheetViews>
    <sheetView topLeftCell="A58" workbookViewId="0">
      <selection activeCell="B67" sqref="B67"/>
    </sheetView>
  </sheetViews>
  <sheetFormatPr baseColWidth="10" defaultRowHeight="16.5" x14ac:dyDescent="0.3"/>
  <cols>
    <col min="1" max="1" width="25.140625" style="32" customWidth="1"/>
    <col min="2" max="2" width="44.140625" style="32" customWidth="1"/>
    <col min="3" max="3" width="12.28515625" style="32" customWidth="1"/>
    <col min="4" max="7" width="6.85546875" style="32" customWidth="1"/>
    <col min="8" max="8" width="61.7109375" style="32" customWidth="1"/>
    <col min="9" max="16384" width="11.42578125" style="32"/>
  </cols>
  <sheetData>
    <row r="1" spans="1:8" ht="30" customHeight="1" x14ac:dyDescent="0.3">
      <c r="A1" s="212" t="s">
        <v>27</v>
      </c>
      <c r="B1" s="213"/>
      <c r="C1" s="213"/>
      <c r="D1" s="213"/>
      <c r="E1" s="213"/>
      <c r="F1" s="213"/>
      <c r="G1" s="213"/>
      <c r="H1" s="214"/>
    </row>
    <row r="2" spans="1:8" x14ac:dyDescent="0.3">
      <c r="A2" s="241"/>
      <c r="B2" s="242"/>
      <c r="C2" s="242"/>
      <c r="D2" s="242"/>
      <c r="E2" s="242"/>
      <c r="F2" s="242"/>
      <c r="G2" s="242"/>
      <c r="H2" s="243"/>
    </row>
    <row r="3" spans="1:8" x14ac:dyDescent="0.3">
      <c r="A3" s="241"/>
      <c r="B3" s="242"/>
      <c r="C3" s="242"/>
      <c r="D3" s="242"/>
      <c r="E3" s="242"/>
      <c r="F3" s="242"/>
      <c r="G3" s="242"/>
      <c r="H3" s="243"/>
    </row>
    <row r="4" spans="1:8" ht="17.25" thickBot="1" x14ac:dyDescent="0.35">
      <c r="A4" s="215"/>
      <c r="B4" s="216"/>
      <c r="C4" s="216"/>
      <c r="D4" s="216"/>
      <c r="E4" s="216"/>
      <c r="F4" s="216"/>
      <c r="G4" s="216"/>
      <c r="H4" s="217"/>
    </row>
    <row r="5" spans="1:8" x14ac:dyDescent="0.3">
      <c r="A5" s="244"/>
      <c r="B5" s="245"/>
      <c r="C5" s="245"/>
      <c r="D5" s="245"/>
      <c r="E5" s="245"/>
      <c r="F5" s="245"/>
      <c r="G5" s="245"/>
      <c r="H5" s="246"/>
    </row>
    <row r="6" spans="1:8" ht="19.5" customHeight="1" x14ac:dyDescent="0.3">
      <c r="A6" s="56" t="s">
        <v>61</v>
      </c>
      <c r="B6" s="247" t="s">
        <v>62</v>
      </c>
      <c r="C6" s="248"/>
      <c r="D6" s="248"/>
      <c r="E6" s="248"/>
      <c r="F6" s="248"/>
      <c r="G6" s="248"/>
      <c r="H6" s="249"/>
    </row>
    <row r="7" spans="1:8" ht="19.5" customHeight="1" x14ac:dyDescent="0.3">
      <c r="A7" s="56" t="s">
        <v>30</v>
      </c>
      <c r="B7" s="57" t="s">
        <v>68</v>
      </c>
      <c r="C7" s="58"/>
      <c r="D7" s="250" t="s">
        <v>28</v>
      </c>
      <c r="E7" s="251"/>
      <c r="F7" s="251"/>
      <c r="G7" s="252"/>
      <c r="H7" s="59" t="s">
        <v>127</v>
      </c>
    </row>
    <row r="8" spans="1:8" ht="20.25" customHeight="1" x14ac:dyDescent="0.3">
      <c r="A8" s="56" t="s">
        <v>19</v>
      </c>
      <c r="B8" s="253" t="s">
        <v>21</v>
      </c>
      <c r="C8" s="254"/>
      <c r="D8" s="254"/>
      <c r="E8" s="254"/>
      <c r="F8" s="254"/>
      <c r="G8" s="254"/>
      <c r="H8" s="255"/>
    </row>
    <row r="9" spans="1:8" ht="21" customHeight="1" x14ac:dyDescent="0.3">
      <c r="A9" s="56" t="s">
        <v>31</v>
      </c>
      <c r="B9" s="256" t="s">
        <v>63</v>
      </c>
      <c r="C9" s="257"/>
      <c r="D9" s="257"/>
      <c r="E9" s="257"/>
      <c r="F9" s="257"/>
      <c r="G9" s="257"/>
      <c r="H9" s="258"/>
    </row>
    <row r="10" spans="1:8" ht="15.75" customHeight="1" thickBot="1" x14ac:dyDescent="0.35">
      <c r="A10" s="60"/>
      <c r="B10" s="61"/>
      <c r="C10" s="62"/>
      <c r="D10" s="63"/>
      <c r="E10" s="63"/>
      <c r="F10" s="63"/>
      <c r="G10" s="63"/>
      <c r="H10" s="63"/>
    </row>
    <row r="11" spans="1:8" ht="15" customHeight="1" x14ac:dyDescent="0.3">
      <c r="A11" s="263" t="s">
        <v>19</v>
      </c>
      <c r="B11" s="265" t="s">
        <v>64</v>
      </c>
      <c r="C11" s="105" t="s">
        <v>32</v>
      </c>
      <c r="D11" s="267" t="s">
        <v>33</v>
      </c>
      <c r="E11" s="267"/>
      <c r="F11" s="267"/>
      <c r="G11" s="267"/>
      <c r="H11" s="259" t="s">
        <v>34</v>
      </c>
    </row>
    <row r="12" spans="1:8" ht="30.75" customHeight="1" thickBot="1" x14ac:dyDescent="0.35">
      <c r="A12" s="264"/>
      <c r="B12" s="272"/>
      <c r="C12" s="106" t="s">
        <v>35</v>
      </c>
      <c r="D12" s="66" t="s">
        <v>36</v>
      </c>
      <c r="E12" s="66" t="s">
        <v>37</v>
      </c>
      <c r="F12" s="66" t="s">
        <v>38</v>
      </c>
      <c r="G12" s="66" t="s">
        <v>39</v>
      </c>
      <c r="H12" s="260"/>
    </row>
    <row r="13" spans="1:8" ht="15" customHeight="1" x14ac:dyDescent="0.3">
      <c r="A13" s="67" t="s">
        <v>80</v>
      </c>
      <c r="B13" s="76" t="s">
        <v>8</v>
      </c>
      <c r="C13" s="104"/>
      <c r="D13" s="104"/>
      <c r="E13" s="104"/>
      <c r="F13" s="104"/>
      <c r="G13" s="104"/>
      <c r="H13" s="124"/>
    </row>
    <row r="14" spans="1:8" ht="81.75" thickBot="1" x14ac:dyDescent="0.35">
      <c r="A14" s="69" t="s">
        <v>234</v>
      </c>
      <c r="B14" s="70" t="s">
        <v>129</v>
      </c>
      <c r="C14" s="133">
        <v>10</v>
      </c>
      <c r="D14" s="133" t="s">
        <v>42</v>
      </c>
      <c r="E14" s="133"/>
      <c r="F14" s="133" t="s">
        <v>42</v>
      </c>
      <c r="G14" s="133"/>
      <c r="H14" s="125" t="s">
        <v>286</v>
      </c>
    </row>
    <row r="15" spans="1:8" ht="15" customHeight="1" x14ac:dyDescent="0.3">
      <c r="A15" s="67" t="s">
        <v>87</v>
      </c>
      <c r="B15" s="96" t="s">
        <v>133</v>
      </c>
      <c r="C15" s="194">
        <v>10</v>
      </c>
      <c r="D15" s="194"/>
      <c r="E15" s="192" t="s">
        <v>42</v>
      </c>
      <c r="F15" s="192"/>
      <c r="G15" s="192"/>
      <c r="H15" s="124"/>
    </row>
    <row r="16" spans="1:8" ht="122.25" thickBot="1" x14ac:dyDescent="0.35">
      <c r="A16" s="85"/>
      <c r="B16" s="75"/>
      <c r="C16" s="195"/>
      <c r="D16" s="195"/>
      <c r="E16" s="193"/>
      <c r="F16" s="193"/>
      <c r="G16" s="193"/>
      <c r="H16" s="126" t="s">
        <v>294</v>
      </c>
    </row>
    <row r="17" spans="1:8" ht="18.75" customHeight="1" x14ac:dyDescent="0.3">
      <c r="A17" s="67" t="s">
        <v>89</v>
      </c>
      <c r="B17" s="76" t="s">
        <v>11</v>
      </c>
      <c r="C17" s="104"/>
      <c r="D17" s="104"/>
      <c r="E17" s="104"/>
      <c r="F17" s="104"/>
      <c r="G17" s="104"/>
      <c r="H17" s="124"/>
    </row>
    <row r="18" spans="1:8" ht="18.75" customHeight="1" x14ac:dyDescent="0.3">
      <c r="A18" s="69" t="s">
        <v>235</v>
      </c>
      <c r="B18" s="77" t="s">
        <v>45</v>
      </c>
      <c r="C18" s="123">
        <v>20</v>
      </c>
      <c r="D18" s="123"/>
      <c r="E18" s="123"/>
      <c r="F18" s="123" t="s">
        <v>42</v>
      </c>
      <c r="G18" s="123" t="s">
        <v>42</v>
      </c>
      <c r="H18" s="261" t="s">
        <v>197</v>
      </c>
    </row>
    <row r="19" spans="1:8" ht="18.75" customHeight="1" x14ac:dyDescent="0.3">
      <c r="A19" s="69" t="s">
        <v>236</v>
      </c>
      <c r="B19" s="70" t="s">
        <v>46</v>
      </c>
      <c r="C19" s="165">
        <v>20</v>
      </c>
      <c r="D19" s="165"/>
      <c r="E19" s="165"/>
      <c r="F19" s="165" t="s">
        <v>42</v>
      </c>
      <c r="G19" s="165" t="s">
        <v>42</v>
      </c>
      <c r="H19" s="261"/>
    </row>
    <row r="20" spans="1:8" ht="18.75" customHeight="1" x14ac:dyDescent="0.3">
      <c r="A20" s="78" t="s">
        <v>237</v>
      </c>
      <c r="B20" s="79" t="s">
        <v>47</v>
      </c>
      <c r="C20" s="73">
        <v>20</v>
      </c>
      <c r="D20" s="73"/>
      <c r="E20" s="73"/>
      <c r="F20" s="73" t="s">
        <v>42</v>
      </c>
      <c r="G20" s="73" t="s">
        <v>42</v>
      </c>
      <c r="H20" s="261"/>
    </row>
    <row r="21" spans="1:8" ht="18.75" customHeight="1" x14ac:dyDescent="0.3">
      <c r="A21" s="82" t="s">
        <v>238</v>
      </c>
      <c r="B21" s="72" t="s">
        <v>48</v>
      </c>
      <c r="C21" s="87">
        <v>20</v>
      </c>
      <c r="D21" s="119"/>
      <c r="E21" s="119"/>
      <c r="F21" s="119" t="s">
        <v>42</v>
      </c>
      <c r="G21" s="119" t="s">
        <v>42</v>
      </c>
      <c r="H21" s="261"/>
    </row>
    <row r="22" spans="1:8" ht="18.75" customHeight="1" x14ac:dyDescent="0.3">
      <c r="A22" s="82" t="s">
        <v>124</v>
      </c>
      <c r="B22" s="72" t="s">
        <v>49</v>
      </c>
      <c r="C22" s="163">
        <v>20</v>
      </c>
      <c r="D22" s="122"/>
      <c r="E22" s="122"/>
      <c r="F22" s="122" t="s">
        <v>42</v>
      </c>
      <c r="G22" s="122" t="s">
        <v>42</v>
      </c>
      <c r="H22" s="261"/>
    </row>
    <row r="23" spans="1:8" ht="18.75" customHeight="1" x14ac:dyDescent="0.3">
      <c r="A23" s="82" t="s">
        <v>239</v>
      </c>
      <c r="B23" s="72" t="s">
        <v>194</v>
      </c>
      <c r="C23" s="164">
        <v>20</v>
      </c>
      <c r="D23" s="83"/>
      <c r="E23" s="83"/>
      <c r="F23" s="83" t="s">
        <v>42</v>
      </c>
      <c r="G23" s="83" t="s">
        <v>42</v>
      </c>
      <c r="H23" s="261"/>
    </row>
    <row r="24" spans="1:8" ht="18.75" customHeight="1" x14ac:dyDescent="0.3">
      <c r="A24" s="82" t="s">
        <v>240</v>
      </c>
      <c r="B24" s="79" t="s">
        <v>50</v>
      </c>
      <c r="C24" s="80">
        <v>20</v>
      </c>
      <c r="D24" s="73"/>
      <c r="E24" s="73"/>
      <c r="F24" s="73" t="s">
        <v>42</v>
      </c>
      <c r="G24" s="73" t="s">
        <v>42</v>
      </c>
      <c r="H24" s="261"/>
    </row>
    <row r="25" spans="1:8" ht="18.75" customHeight="1" x14ac:dyDescent="0.3">
      <c r="A25" s="82" t="s">
        <v>241</v>
      </c>
      <c r="B25" s="79" t="s">
        <v>51</v>
      </c>
      <c r="C25" s="80">
        <v>20</v>
      </c>
      <c r="D25" s="73"/>
      <c r="E25" s="73"/>
      <c r="F25" s="73" t="s">
        <v>42</v>
      </c>
      <c r="G25" s="73" t="s">
        <v>42</v>
      </c>
      <c r="H25" s="261"/>
    </row>
    <row r="26" spans="1:8" ht="18.75" customHeight="1" x14ac:dyDescent="0.3">
      <c r="A26" s="82" t="s">
        <v>242</v>
      </c>
      <c r="B26" s="72" t="s">
        <v>52</v>
      </c>
      <c r="C26" s="164">
        <v>20</v>
      </c>
      <c r="D26" s="83"/>
      <c r="E26" s="83"/>
      <c r="F26" s="83" t="s">
        <v>42</v>
      </c>
      <c r="G26" s="83" t="s">
        <v>42</v>
      </c>
      <c r="H26" s="261"/>
    </row>
    <row r="27" spans="1:8" ht="18.75" customHeight="1" x14ac:dyDescent="0.3">
      <c r="A27" s="162" t="s">
        <v>243</v>
      </c>
      <c r="B27" s="72" t="s">
        <v>195</v>
      </c>
      <c r="C27" s="164">
        <v>20</v>
      </c>
      <c r="D27" s="83"/>
      <c r="E27" s="83"/>
      <c r="F27" s="83" t="s">
        <v>42</v>
      </c>
      <c r="G27" s="83" t="s">
        <v>42</v>
      </c>
      <c r="H27" s="261"/>
    </row>
    <row r="28" spans="1:8" ht="18.75" customHeight="1" thickBot="1" x14ac:dyDescent="0.35">
      <c r="A28" s="71" t="s">
        <v>244</v>
      </c>
      <c r="B28" s="72" t="s">
        <v>196</v>
      </c>
      <c r="C28" s="73">
        <v>20</v>
      </c>
      <c r="D28" s="73"/>
      <c r="E28" s="73"/>
      <c r="F28" s="73" t="s">
        <v>42</v>
      </c>
      <c r="G28" s="73" t="s">
        <v>42</v>
      </c>
      <c r="H28" s="262"/>
    </row>
    <row r="29" spans="1:8" x14ac:dyDescent="0.3">
      <c r="A29" s="67" t="s">
        <v>90</v>
      </c>
      <c r="B29" s="76" t="s">
        <v>12</v>
      </c>
      <c r="C29" s="188">
        <v>20</v>
      </c>
      <c r="D29" s="188"/>
      <c r="E29" s="188"/>
      <c r="F29" s="188" t="s">
        <v>42</v>
      </c>
      <c r="G29" s="188" t="s">
        <v>42</v>
      </c>
      <c r="H29" s="271" t="s">
        <v>198</v>
      </c>
    </row>
    <row r="30" spans="1:8" ht="67.5" customHeight="1" x14ac:dyDescent="0.3">
      <c r="A30" s="69" t="s">
        <v>245</v>
      </c>
      <c r="B30" s="77" t="s">
        <v>53</v>
      </c>
      <c r="C30" s="196"/>
      <c r="D30" s="196"/>
      <c r="E30" s="196"/>
      <c r="F30" s="196"/>
      <c r="G30" s="196"/>
      <c r="H30" s="261"/>
    </row>
    <row r="31" spans="1:8" ht="67.5" customHeight="1" thickBot="1" x14ac:dyDescent="0.35">
      <c r="A31" s="85" t="s">
        <v>246</v>
      </c>
      <c r="B31" s="86" t="s">
        <v>54</v>
      </c>
      <c r="C31" s="141">
        <v>20</v>
      </c>
      <c r="D31" s="133"/>
      <c r="E31" s="133"/>
      <c r="F31" s="133" t="s">
        <v>42</v>
      </c>
      <c r="G31" s="133" t="s">
        <v>42</v>
      </c>
      <c r="H31" s="262"/>
    </row>
    <row r="32" spans="1:8" ht="16.5" customHeight="1" x14ac:dyDescent="0.3">
      <c r="A32" s="168" t="s">
        <v>95</v>
      </c>
      <c r="B32" s="68" t="s">
        <v>71</v>
      </c>
      <c r="C32" s="158"/>
      <c r="D32" s="158"/>
      <c r="E32" s="158"/>
      <c r="F32" s="158"/>
      <c r="G32" s="158"/>
      <c r="H32" s="166"/>
    </row>
    <row r="33" spans="1:8" ht="108.75" thickBot="1" x14ac:dyDescent="0.35">
      <c r="A33" s="85" t="s">
        <v>247</v>
      </c>
      <c r="B33" s="169" t="s">
        <v>73</v>
      </c>
      <c r="C33" s="112">
        <v>90</v>
      </c>
      <c r="D33" s="112"/>
      <c r="E33" s="112"/>
      <c r="F33" s="112" t="s">
        <v>42</v>
      </c>
      <c r="G33" s="112" t="s">
        <v>42</v>
      </c>
      <c r="H33" s="167" t="s">
        <v>199</v>
      </c>
    </row>
    <row r="34" spans="1:8" ht="14.25" customHeight="1" x14ac:dyDescent="0.3">
      <c r="A34" s="67" t="s">
        <v>96</v>
      </c>
      <c r="B34" s="68" t="s">
        <v>151</v>
      </c>
      <c r="C34" s="104"/>
      <c r="D34" s="104"/>
      <c r="E34" s="104"/>
      <c r="F34" s="104"/>
      <c r="G34" s="104"/>
      <c r="H34" s="124"/>
    </row>
    <row r="35" spans="1:8" ht="67.5" x14ac:dyDescent="0.3">
      <c r="A35" s="90" t="s">
        <v>175</v>
      </c>
      <c r="B35" s="98" t="s">
        <v>139</v>
      </c>
      <c r="C35" s="141">
        <v>10</v>
      </c>
      <c r="D35" s="133" t="s">
        <v>42</v>
      </c>
      <c r="E35" s="133"/>
      <c r="F35" s="170"/>
      <c r="G35" s="170"/>
      <c r="H35" s="138" t="s">
        <v>200</v>
      </c>
    </row>
    <row r="36" spans="1:8" ht="81.75" thickBot="1" x14ac:dyDescent="0.35">
      <c r="A36" s="111" t="s">
        <v>248</v>
      </c>
      <c r="B36" s="149" t="s">
        <v>201</v>
      </c>
      <c r="C36" s="141">
        <v>20</v>
      </c>
      <c r="D36" s="133"/>
      <c r="E36" s="130"/>
      <c r="F36" s="171"/>
      <c r="G36" s="130" t="s">
        <v>42</v>
      </c>
      <c r="H36" s="126" t="s">
        <v>202</v>
      </c>
    </row>
    <row r="37" spans="1:8" x14ac:dyDescent="0.3">
      <c r="A37" s="67" t="s">
        <v>97</v>
      </c>
      <c r="B37" s="96" t="s">
        <v>181</v>
      </c>
      <c r="C37" s="192">
        <v>5</v>
      </c>
      <c r="D37" s="192"/>
      <c r="E37" s="192" t="s">
        <v>42</v>
      </c>
      <c r="F37" s="192"/>
      <c r="G37" s="192"/>
      <c r="H37" s="124"/>
    </row>
    <row r="38" spans="1:8" ht="62.25" customHeight="1" thickBot="1" x14ac:dyDescent="0.35">
      <c r="A38" s="113"/>
      <c r="B38" s="172"/>
      <c r="C38" s="193"/>
      <c r="D38" s="193"/>
      <c r="E38" s="193"/>
      <c r="F38" s="193"/>
      <c r="G38" s="193"/>
      <c r="H38" s="126" t="s">
        <v>295</v>
      </c>
    </row>
    <row r="39" spans="1:8" ht="16.5" customHeight="1" x14ac:dyDescent="0.3">
      <c r="A39" s="67" t="s">
        <v>101</v>
      </c>
      <c r="B39" s="76" t="s">
        <v>204</v>
      </c>
      <c r="C39" s="104"/>
      <c r="D39" s="104"/>
      <c r="E39" s="104"/>
      <c r="F39" s="104"/>
      <c r="G39" s="104"/>
      <c r="H39" s="124"/>
    </row>
    <row r="40" spans="1:8" ht="90" customHeight="1" x14ac:dyDescent="0.3">
      <c r="A40" s="69" t="s">
        <v>110</v>
      </c>
      <c r="B40" s="98" t="s">
        <v>205</v>
      </c>
      <c r="C40" s="133">
        <v>20</v>
      </c>
      <c r="D40" s="133"/>
      <c r="E40" s="133"/>
      <c r="F40" s="133" t="s">
        <v>42</v>
      </c>
      <c r="G40" s="133" t="s">
        <v>42</v>
      </c>
      <c r="H40" s="273" t="s">
        <v>203</v>
      </c>
    </row>
    <row r="41" spans="1:8" ht="90" customHeight="1" thickBot="1" x14ac:dyDescent="0.35">
      <c r="A41" s="71" t="s">
        <v>249</v>
      </c>
      <c r="B41" s="72" t="s">
        <v>206</v>
      </c>
      <c r="C41" s="183">
        <v>20</v>
      </c>
      <c r="D41" s="183"/>
      <c r="E41" s="183"/>
      <c r="F41" s="183" t="s">
        <v>42</v>
      </c>
      <c r="G41" s="183" t="s">
        <v>42</v>
      </c>
      <c r="H41" s="274"/>
    </row>
    <row r="42" spans="1:8" ht="16.5" customHeight="1" x14ac:dyDescent="0.3">
      <c r="A42" s="67" t="s">
        <v>102</v>
      </c>
      <c r="B42" s="76" t="s">
        <v>17</v>
      </c>
      <c r="C42" s="104"/>
      <c r="D42" s="104"/>
      <c r="E42" s="104"/>
      <c r="F42" s="104"/>
      <c r="G42" s="104"/>
      <c r="H42" s="124"/>
    </row>
    <row r="43" spans="1:8" ht="37.5" customHeight="1" x14ac:dyDescent="0.3">
      <c r="A43" s="97" t="s">
        <v>250</v>
      </c>
      <c r="B43" s="98" t="s">
        <v>207</v>
      </c>
      <c r="C43" s="133">
        <v>5</v>
      </c>
      <c r="D43" s="133" t="s">
        <v>42</v>
      </c>
      <c r="E43" s="133"/>
      <c r="F43" s="133"/>
      <c r="G43" s="133"/>
      <c r="H43" s="261" t="s">
        <v>208</v>
      </c>
    </row>
    <row r="44" spans="1:8" ht="37.5" customHeight="1" thickBot="1" x14ac:dyDescent="0.35">
      <c r="A44" s="173" t="s">
        <v>251</v>
      </c>
      <c r="B44" s="72" t="s">
        <v>209</v>
      </c>
      <c r="C44" s="183">
        <v>5</v>
      </c>
      <c r="D44" s="183" t="s">
        <v>42</v>
      </c>
      <c r="E44" s="183"/>
      <c r="F44" s="183"/>
      <c r="G44" s="183"/>
      <c r="H44" s="262"/>
    </row>
    <row r="45" spans="1:8" ht="16.5" customHeight="1" x14ac:dyDescent="0.3">
      <c r="A45" s="67" t="s">
        <v>104</v>
      </c>
      <c r="B45" s="68" t="s">
        <v>13</v>
      </c>
      <c r="C45" s="188">
        <v>90</v>
      </c>
      <c r="D45" s="188"/>
      <c r="E45" s="188"/>
      <c r="F45" s="188"/>
      <c r="G45" s="188" t="s">
        <v>42</v>
      </c>
      <c r="H45" s="166"/>
    </row>
    <row r="46" spans="1:8" ht="108.75" thickBot="1" x14ac:dyDescent="0.35">
      <c r="A46" s="174"/>
      <c r="B46" s="175"/>
      <c r="C46" s="189"/>
      <c r="D46" s="189"/>
      <c r="E46" s="189"/>
      <c r="F46" s="189"/>
      <c r="G46" s="189"/>
      <c r="H46" s="167" t="s">
        <v>210</v>
      </c>
    </row>
    <row r="47" spans="1:8" ht="16.5" customHeight="1" x14ac:dyDescent="0.3">
      <c r="A47" s="67" t="s">
        <v>106</v>
      </c>
      <c r="B47" s="76" t="s">
        <v>18</v>
      </c>
      <c r="C47" s="104"/>
      <c r="D47" s="104"/>
      <c r="E47" s="104"/>
      <c r="F47" s="104"/>
      <c r="G47" s="104"/>
      <c r="H47" s="124"/>
    </row>
    <row r="48" spans="1:8" ht="67.5" x14ac:dyDescent="0.3">
      <c r="A48" s="69" t="s">
        <v>252</v>
      </c>
      <c r="B48" s="70" t="s">
        <v>156</v>
      </c>
      <c r="C48" s="133">
        <v>5</v>
      </c>
      <c r="D48" s="133" t="s">
        <v>42</v>
      </c>
      <c r="E48" s="133"/>
      <c r="F48" s="133"/>
      <c r="G48" s="133"/>
      <c r="H48" s="138" t="s">
        <v>141</v>
      </c>
    </row>
    <row r="49" spans="1:8" ht="54.75" thickBot="1" x14ac:dyDescent="0.35">
      <c r="A49" s="88" t="s">
        <v>253</v>
      </c>
      <c r="B49" s="75" t="s">
        <v>211</v>
      </c>
      <c r="C49" s="197">
        <v>20</v>
      </c>
      <c r="D49" s="186" t="s">
        <v>42</v>
      </c>
      <c r="E49" s="186"/>
      <c r="F49" s="186"/>
      <c r="G49" s="186"/>
      <c r="H49" s="187" t="s">
        <v>212</v>
      </c>
    </row>
    <row r="50" spans="1:8" x14ac:dyDescent="0.3">
      <c r="A50" s="67" t="s">
        <v>121</v>
      </c>
      <c r="B50" s="96" t="s">
        <v>23</v>
      </c>
      <c r="C50" s="104"/>
      <c r="D50" s="104"/>
      <c r="E50" s="104"/>
      <c r="F50" s="104"/>
      <c r="G50" s="104"/>
      <c r="H50" s="124"/>
    </row>
    <row r="51" spans="1:8" ht="67.5" x14ac:dyDescent="0.3">
      <c r="A51" s="177" t="s">
        <v>254</v>
      </c>
      <c r="B51" s="178" t="s">
        <v>215</v>
      </c>
      <c r="C51" s="133">
        <v>10</v>
      </c>
      <c r="D51" s="133"/>
      <c r="E51" s="133"/>
      <c r="F51" s="133" t="s">
        <v>42</v>
      </c>
      <c r="G51" s="133" t="s">
        <v>42</v>
      </c>
      <c r="H51" s="138" t="s">
        <v>223</v>
      </c>
    </row>
    <row r="52" spans="1:8" ht="54.75" thickBot="1" x14ac:dyDescent="0.35">
      <c r="A52" s="174" t="s">
        <v>255</v>
      </c>
      <c r="B52" s="176" t="s">
        <v>214</v>
      </c>
      <c r="C52" s="193">
        <v>10</v>
      </c>
      <c r="D52" s="193"/>
      <c r="E52" s="193"/>
      <c r="F52" s="193" t="s">
        <v>42</v>
      </c>
      <c r="G52" s="193" t="s">
        <v>42</v>
      </c>
      <c r="H52" s="126" t="s">
        <v>112</v>
      </c>
    </row>
    <row r="53" spans="1:8" x14ac:dyDescent="0.3">
      <c r="A53" s="67" t="s">
        <v>126</v>
      </c>
      <c r="B53" s="68" t="s">
        <v>220</v>
      </c>
      <c r="C53" s="161"/>
      <c r="D53" s="161"/>
      <c r="E53" s="161"/>
      <c r="F53" s="161"/>
      <c r="G53" s="161"/>
      <c r="H53" s="124"/>
    </row>
    <row r="54" spans="1:8" ht="27" x14ac:dyDescent="0.3">
      <c r="A54" s="90" t="s">
        <v>256</v>
      </c>
      <c r="B54" s="70" t="s">
        <v>298</v>
      </c>
      <c r="C54" s="87">
        <v>5</v>
      </c>
      <c r="D54" s="119" t="s">
        <v>42</v>
      </c>
      <c r="E54" s="119"/>
      <c r="F54" s="119"/>
      <c r="G54" s="119"/>
      <c r="H54" s="138" t="s">
        <v>213</v>
      </c>
    </row>
    <row r="55" spans="1:8" ht="68.25" thickBot="1" x14ac:dyDescent="0.35">
      <c r="A55" s="177" t="s">
        <v>301</v>
      </c>
      <c r="B55" s="178" t="s">
        <v>221</v>
      </c>
      <c r="C55" s="133">
        <v>5</v>
      </c>
      <c r="D55" s="133" t="s">
        <v>42</v>
      </c>
      <c r="E55" s="133"/>
      <c r="F55" s="133"/>
      <c r="G55" s="133"/>
      <c r="H55" s="138" t="s">
        <v>222</v>
      </c>
    </row>
    <row r="56" spans="1:8" ht="16.5" customHeight="1" x14ac:dyDescent="0.3">
      <c r="A56" s="67" t="s">
        <v>161</v>
      </c>
      <c r="B56" s="68" t="s">
        <v>125</v>
      </c>
      <c r="C56" s="192">
        <v>90</v>
      </c>
      <c r="D56" s="192"/>
      <c r="E56" s="192"/>
      <c r="F56" s="192"/>
      <c r="G56" s="192" t="s">
        <v>42</v>
      </c>
      <c r="H56" s="166"/>
    </row>
    <row r="57" spans="1:8" ht="108.75" thickBot="1" x14ac:dyDescent="0.35">
      <c r="A57" s="155"/>
      <c r="B57" s="114"/>
      <c r="C57" s="193"/>
      <c r="D57" s="193"/>
      <c r="E57" s="193"/>
      <c r="F57" s="193"/>
      <c r="G57" s="193"/>
      <c r="H57" s="167" t="s">
        <v>304</v>
      </c>
    </row>
    <row r="58" spans="1:8" ht="16.5" customHeight="1" x14ac:dyDescent="0.3">
      <c r="A58" s="67" t="s">
        <v>225</v>
      </c>
      <c r="B58" s="96" t="s">
        <v>218</v>
      </c>
      <c r="C58" s="208">
        <v>2</v>
      </c>
      <c r="D58" s="192" t="s">
        <v>42</v>
      </c>
      <c r="E58" s="192"/>
      <c r="F58" s="192"/>
      <c r="G58" s="209"/>
      <c r="H58" s="124"/>
    </row>
    <row r="59" spans="1:8" ht="68.25" thickBot="1" x14ac:dyDescent="0.35">
      <c r="A59" s="88"/>
      <c r="B59" s="179"/>
      <c r="C59" s="197"/>
      <c r="D59" s="193"/>
      <c r="E59" s="193"/>
      <c r="F59" s="193"/>
      <c r="G59" s="210"/>
      <c r="H59" s="126" t="s">
        <v>219</v>
      </c>
    </row>
    <row r="60" spans="1:8" ht="16.5" customHeight="1" x14ac:dyDescent="0.3">
      <c r="A60" s="67" t="s">
        <v>226</v>
      </c>
      <c r="B60" s="96" t="s">
        <v>191</v>
      </c>
      <c r="C60" s="104"/>
      <c r="D60" s="104"/>
      <c r="E60" s="104"/>
      <c r="F60" s="104"/>
      <c r="G60" s="104"/>
      <c r="H60" s="124"/>
    </row>
    <row r="61" spans="1:8" ht="17.25" thickBot="1" x14ac:dyDescent="0.35">
      <c r="A61" s="88" t="s">
        <v>257</v>
      </c>
      <c r="B61" s="86" t="s">
        <v>193</v>
      </c>
      <c r="C61" s="193">
        <v>10</v>
      </c>
      <c r="D61" s="193" t="s">
        <v>42</v>
      </c>
      <c r="E61" s="193"/>
      <c r="F61" s="193"/>
      <c r="G61" s="193"/>
      <c r="H61" s="126" t="s">
        <v>192</v>
      </c>
    </row>
    <row r="62" spans="1:8" x14ac:dyDescent="0.3">
      <c r="A62" s="99"/>
      <c r="B62" s="100"/>
      <c r="C62" s="101"/>
      <c r="D62" s="101"/>
      <c r="E62" s="102"/>
      <c r="F62" s="102"/>
      <c r="G62" s="102"/>
      <c r="H62" s="103"/>
    </row>
    <row r="63" spans="1:8" x14ac:dyDescent="0.3">
      <c r="A63" s="92" t="s">
        <v>40</v>
      </c>
      <c r="B63" s="268" t="s">
        <v>119</v>
      </c>
      <c r="C63" s="268"/>
      <c r="D63" s="268"/>
      <c r="E63" s="268"/>
      <c r="F63" s="268"/>
      <c r="G63" s="268"/>
      <c r="H63" s="268"/>
    </row>
    <row r="64" spans="1:8" ht="33.75" customHeight="1" x14ac:dyDescent="0.3">
      <c r="A64" s="92"/>
      <c r="B64" s="211"/>
      <c r="C64" s="93"/>
      <c r="D64" s="93"/>
      <c r="E64" s="211"/>
      <c r="F64" s="211"/>
      <c r="G64" s="211"/>
      <c r="H64" s="211"/>
    </row>
    <row r="65" spans="1:8" ht="33.75" customHeight="1" x14ac:dyDescent="0.3">
      <c r="A65" s="92"/>
      <c r="B65" s="211"/>
      <c r="C65" s="93"/>
      <c r="D65" s="93"/>
      <c r="E65" s="211"/>
      <c r="F65" s="211"/>
      <c r="G65" s="211"/>
      <c r="H65" s="211"/>
    </row>
    <row r="66" spans="1:8" x14ac:dyDescent="0.3">
      <c r="A66" s="240" t="s">
        <v>305</v>
      </c>
      <c r="B66" s="240"/>
      <c r="C66" s="94"/>
      <c r="E66" s="94"/>
      <c r="F66" s="94"/>
      <c r="G66" s="269" t="s">
        <v>41</v>
      </c>
      <c r="H66" s="269"/>
    </row>
  </sheetData>
  <customSheetViews>
    <customSheetView guid="{83507813-DDF5-4D2B-B573-836313738C40}" topLeftCell="A58">
      <selection activeCell="A64" sqref="A64:H66"/>
      <pageMargins left="0.7" right="0.7" top="0.75" bottom="0.75" header="0.3" footer="0.3"/>
      <pageSetup orientation="portrait" r:id="rId1"/>
    </customSheetView>
  </customSheetViews>
  <mergeCells count="17">
    <mergeCell ref="A66:B66"/>
    <mergeCell ref="A11:A12"/>
    <mergeCell ref="B11:B12"/>
    <mergeCell ref="D11:G11"/>
    <mergeCell ref="H11:H12"/>
    <mergeCell ref="B63:H63"/>
    <mergeCell ref="H18:H28"/>
    <mergeCell ref="H29:H31"/>
    <mergeCell ref="H40:H41"/>
    <mergeCell ref="H43:H44"/>
    <mergeCell ref="G66:H66"/>
    <mergeCell ref="A1:H4"/>
    <mergeCell ref="B6:H6"/>
    <mergeCell ref="D7:G7"/>
    <mergeCell ref="B8:H8"/>
    <mergeCell ref="B9:H9"/>
    <mergeCell ref="A5:H5"/>
  </mergeCell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9"/>
  <sheetViews>
    <sheetView topLeftCell="A32" workbookViewId="0">
      <selection activeCell="B42" sqref="B42"/>
    </sheetView>
  </sheetViews>
  <sheetFormatPr baseColWidth="10" defaultRowHeight="16.5" x14ac:dyDescent="0.3"/>
  <cols>
    <col min="1" max="1" width="25.140625" style="32" customWidth="1"/>
    <col min="2" max="2" width="44.140625" style="32" customWidth="1"/>
    <col min="3" max="3" width="12.28515625" style="32" customWidth="1"/>
    <col min="4" max="7" width="6.85546875" style="32" customWidth="1"/>
    <col min="8" max="8" width="58.28515625" style="32" customWidth="1"/>
    <col min="9" max="16384" width="11.42578125" style="32"/>
  </cols>
  <sheetData>
    <row r="1" spans="1:8" ht="30" customHeight="1" x14ac:dyDescent="0.3">
      <c r="A1" s="212" t="s">
        <v>27</v>
      </c>
      <c r="B1" s="213"/>
      <c r="C1" s="213"/>
      <c r="D1" s="213"/>
      <c r="E1" s="213"/>
      <c r="F1" s="213"/>
      <c r="G1" s="213"/>
      <c r="H1" s="214"/>
    </row>
    <row r="2" spans="1:8" x14ac:dyDescent="0.3">
      <c r="A2" s="241"/>
      <c r="B2" s="242"/>
      <c r="C2" s="242"/>
      <c r="D2" s="242"/>
      <c r="E2" s="242"/>
      <c r="F2" s="242"/>
      <c r="G2" s="242"/>
      <c r="H2" s="243"/>
    </row>
    <row r="3" spans="1:8" x14ac:dyDescent="0.3">
      <c r="A3" s="241"/>
      <c r="B3" s="242"/>
      <c r="C3" s="242"/>
      <c r="D3" s="242"/>
      <c r="E3" s="242"/>
      <c r="F3" s="242"/>
      <c r="G3" s="242"/>
      <c r="H3" s="243"/>
    </row>
    <row r="4" spans="1:8" ht="17.25" thickBot="1" x14ac:dyDescent="0.35">
      <c r="A4" s="215"/>
      <c r="B4" s="216"/>
      <c r="C4" s="216"/>
      <c r="D4" s="216"/>
      <c r="E4" s="216"/>
      <c r="F4" s="216"/>
      <c r="G4" s="216"/>
      <c r="H4" s="217"/>
    </row>
    <row r="5" spans="1:8" x14ac:dyDescent="0.3">
      <c r="A5" s="244"/>
      <c r="B5" s="245"/>
      <c r="C5" s="245"/>
      <c r="D5" s="245"/>
      <c r="E5" s="245"/>
      <c r="F5" s="245"/>
      <c r="G5" s="245"/>
      <c r="H5" s="246"/>
    </row>
    <row r="6" spans="1:8" ht="19.5" customHeight="1" x14ac:dyDescent="0.3">
      <c r="A6" s="56" t="s">
        <v>61</v>
      </c>
      <c r="B6" s="247" t="s">
        <v>62</v>
      </c>
      <c r="C6" s="248"/>
      <c r="D6" s="248"/>
      <c r="E6" s="248"/>
      <c r="F6" s="248"/>
      <c r="G6" s="248"/>
      <c r="H6" s="249"/>
    </row>
    <row r="7" spans="1:8" ht="19.5" customHeight="1" x14ac:dyDescent="0.3">
      <c r="A7" s="56" t="s">
        <v>30</v>
      </c>
      <c r="B7" s="57" t="s">
        <v>26</v>
      </c>
      <c r="C7" s="58"/>
      <c r="D7" s="250" t="s">
        <v>28</v>
      </c>
      <c r="E7" s="251"/>
      <c r="F7" s="251"/>
      <c r="G7" s="252"/>
      <c r="H7" s="59" t="s">
        <v>127</v>
      </c>
    </row>
    <row r="8" spans="1:8" ht="20.25" customHeight="1" x14ac:dyDescent="0.3">
      <c r="A8" s="56" t="s">
        <v>19</v>
      </c>
      <c r="B8" s="253" t="s">
        <v>22</v>
      </c>
      <c r="C8" s="254"/>
      <c r="D8" s="254"/>
      <c r="E8" s="254"/>
      <c r="F8" s="254"/>
      <c r="G8" s="254"/>
      <c r="H8" s="255"/>
    </row>
    <row r="9" spans="1:8" ht="21" customHeight="1" x14ac:dyDescent="0.3">
      <c r="A9" s="56" t="s">
        <v>31</v>
      </c>
      <c r="B9" s="256" t="s">
        <v>63</v>
      </c>
      <c r="C9" s="257"/>
      <c r="D9" s="257"/>
      <c r="E9" s="257"/>
      <c r="F9" s="257"/>
      <c r="G9" s="257"/>
      <c r="H9" s="258"/>
    </row>
    <row r="10" spans="1:8" ht="15.75" customHeight="1" thickBot="1" x14ac:dyDescent="0.35">
      <c r="A10" s="60"/>
      <c r="B10" s="61"/>
      <c r="C10" s="62"/>
      <c r="D10" s="63"/>
      <c r="E10" s="63"/>
      <c r="F10" s="63"/>
      <c r="G10" s="63"/>
      <c r="H10" s="63"/>
    </row>
    <row r="11" spans="1:8" ht="15" customHeight="1" x14ac:dyDescent="0.3">
      <c r="A11" s="263" t="s">
        <v>19</v>
      </c>
      <c r="B11" s="265" t="s">
        <v>64</v>
      </c>
      <c r="C11" s="64" t="s">
        <v>32</v>
      </c>
      <c r="D11" s="267" t="s">
        <v>33</v>
      </c>
      <c r="E11" s="267"/>
      <c r="F11" s="267"/>
      <c r="G11" s="267"/>
      <c r="H11" s="259" t="s">
        <v>34</v>
      </c>
    </row>
    <row r="12" spans="1:8" ht="30.75" customHeight="1" thickBot="1" x14ac:dyDescent="0.35">
      <c r="A12" s="264"/>
      <c r="B12" s="272"/>
      <c r="C12" s="65" t="s">
        <v>35</v>
      </c>
      <c r="D12" s="66" t="s">
        <v>36</v>
      </c>
      <c r="E12" s="66" t="s">
        <v>37</v>
      </c>
      <c r="F12" s="66" t="s">
        <v>38</v>
      </c>
      <c r="G12" s="66" t="s">
        <v>39</v>
      </c>
      <c r="H12" s="260"/>
    </row>
    <row r="13" spans="1:8" ht="16.5" customHeight="1" x14ac:dyDescent="0.3">
      <c r="A13" s="67" t="s">
        <v>80</v>
      </c>
      <c r="B13" s="76" t="s">
        <v>8</v>
      </c>
      <c r="C13" s="104"/>
      <c r="D13" s="104"/>
      <c r="E13" s="118"/>
      <c r="F13" s="118"/>
      <c r="G13" s="118"/>
      <c r="H13" s="124"/>
    </row>
    <row r="14" spans="1:8" ht="84" customHeight="1" thickBot="1" x14ac:dyDescent="0.35">
      <c r="A14" s="85" t="s">
        <v>258</v>
      </c>
      <c r="B14" s="70" t="s">
        <v>129</v>
      </c>
      <c r="C14" s="133">
        <v>10</v>
      </c>
      <c r="D14" s="133" t="s">
        <v>42</v>
      </c>
      <c r="E14" s="133"/>
      <c r="F14" s="133" t="s">
        <v>42</v>
      </c>
      <c r="G14" s="133"/>
      <c r="H14" s="126" t="s">
        <v>286</v>
      </c>
    </row>
    <row r="15" spans="1:8" ht="18.75" customHeight="1" x14ac:dyDescent="0.3">
      <c r="A15" s="67" t="s">
        <v>87</v>
      </c>
      <c r="B15" s="96" t="s">
        <v>133</v>
      </c>
      <c r="C15" s="194">
        <v>10</v>
      </c>
      <c r="D15" s="194"/>
      <c r="E15" s="192" t="s">
        <v>42</v>
      </c>
      <c r="F15" s="192"/>
      <c r="G15" s="192"/>
      <c r="H15" s="124"/>
    </row>
    <row r="16" spans="1:8" ht="125.25" customHeight="1" thickBot="1" x14ac:dyDescent="0.35">
      <c r="A16" s="85"/>
      <c r="B16" s="75"/>
      <c r="C16" s="195"/>
      <c r="D16" s="195"/>
      <c r="E16" s="193"/>
      <c r="F16" s="193"/>
      <c r="G16" s="193"/>
      <c r="H16" s="126" t="s">
        <v>134</v>
      </c>
    </row>
    <row r="17" spans="1:8" x14ac:dyDescent="0.3">
      <c r="A17" s="67" t="s">
        <v>93</v>
      </c>
      <c r="B17" s="96" t="s">
        <v>148</v>
      </c>
      <c r="C17" s="192">
        <v>20</v>
      </c>
      <c r="D17" s="192"/>
      <c r="E17" s="192"/>
      <c r="F17" s="192"/>
      <c r="G17" s="192" t="s">
        <v>42</v>
      </c>
      <c r="H17" s="124"/>
    </row>
    <row r="18" spans="1:8" ht="54.75" thickBot="1" x14ac:dyDescent="0.35">
      <c r="A18" s="91"/>
      <c r="B18" s="75"/>
      <c r="C18" s="193"/>
      <c r="D18" s="193"/>
      <c r="E18" s="193"/>
      <c r="F18" s="193"/>
      <c r="G18" s="193"/>
      <c r="H18" s="126" t="s">
        <v>149</v>
      </c>
    </row>
    <row r="19" spans="1:8" ht="16.5" customHeight="1" x14ac:dyDescent="0.3">
      <c r="A19" s="67" t="s">
        <v>95</v>
      </c>
      <c r="B19" s="76" t="s">
        <v>71</v>
      </c>
      <c r="C19" s="104"/>
      <c r="D19" s="104"/>
      <c r="E19" s="104"/>
      <c r="F19" s="104"/>
      <c r="G19" s="104"/>
      <c r="H19" s="124"/>
    </row>
    <row r="20" spans="1:8" ht="68.25" thickBot="1" x14ac:dyDescent="0.35">
      <c r="A20" s="88" t="s">
        <v>259</v>
      </c>
      <c r="B20" s="86" t="s">
        <v>72</v>
      </c>
      <c r="C20" s="193">
        <v>10</v>
      </c>
      <c r="D20" s="193"/>
      <c r="E20" s="193" t="s">
        <v>42</v>
      </c>
      <c r="F20" s="193"/>
      <c r="G20" s="193"/>
      <c r="H20" s="185" t="s">
        <v>150</v>
      </c>
    </row>
    <row r="21" spans="1:8" ht="16.5" customHeight="1" x14ac:dyDescent="0.3">
      <c r="A21" s="67" t="s">
        <v>96</v>
      </c>
      <c r="B21" s="76" t="s">
        <v>151</v>
      </c>
      <c r="C21" s="118"/>
      <c r="D21" s="104"/>
      <c r="E21" s="118"/>
      <c r="F21" s="104"/>
      <c r="G21" s="118"/>
      <c r="H21" s="124"/>
    </row>
    <row r="22" spans="1:8" ht="41.25" thickBot="1" x14ac:dyDescent="0.35">
      <c r="A22" s="108" t="s">
        <v>260</v>
      </c>
      <c r="B22" s="98" t="s">
        <v>152</v>
      </c>
      <c r="C22" s="133">
        <v>10</v>
      </c>
      <c r="D22" s="133"/>
      <c r="E22" s="133" t="s">
        <v>42</v>
      </c>
      <c r="F22" s="133"/>
      <c r="G22" s="133"/>
      <c r="H22" s="138" t="s">
        <v>153</v>
      </c>
    </row>
    <row r="23" spans="1:8" ht="16.5" customHeight="1" x14ac:dyDescent="0.3">
      <c r="A23" s="117" t="s">
        <v>103</v>
      </c>
      <c r="B23" s="68" t="s">
        <v>69</v>
      </c>
      <c r="C23" s="192">
        <v>5</v>
      </c>
      <c r="D23" s="192" t="s">
        <v>42</v>
      </c>
      <c r="E23" s="192"/>
      <c r="F23" s="192"/>
      <c r="G23" s="192"/>
      <c r="H23" s="124"/>
    </row>
    <row r="24" spans="1:8" ht="41.25" thickBot="1" x14ac:dyDescent="0.35">
      <c r="A24" s="139"/>
      <c r="B24" s="114"/>
      <c r="C24" s="193"/>
      <c r="D24" s="193"/>
      <c r="E24" s="193"/>
      <c r="F24" s="193"/>
      <c r="G24" s="193"/>
      <c r="H24" s="126" t="s">
        <v>154</v>
      </c>
    </row>
    <row r="25" spans="1:8" ht="16.5" customHeight="1" x14ac:dyDescent="0.3">
      <c r="A25" s="67" t="s">
        <v>106</v>
      </c>
      <c r="B25" s="140" t="s">
        <v>18</v>
      </c>
      <c r="C25" s="118"/>
      <c r="D25" s="118"/>
      <c r="E25" s="118"/>
      <c r="F25" s="118"/>
      <c r="G25" s="118"/>
      <c r="H25" s="124"/>
    </row>
    <row r="26" spans="1:8" ht="67.5" x14ac:dyDescent="0.3">
      <c r="A26" s="69" t="s">
        <v>261</v>
      </c>
      <c r="B26" s="98" t="s">
        <v>156</v>
      </c>
      <c r="C26" s="133">
        <v>5</v>
      </c>
      <c r="D26" s="133" t="s">
        <v>42</v>
      </c>
      <c r="E26" s="133"/>
      <c r="F26" s="133"/>
      <c r="G26" s="133"/>
      <c r="H26" s="138" t="s">
        <v>155</v>
      </c>
    </row>
    <row r="27" spans="1:8" ht="67.5" x14ac:dyDescent="0.3">
      <c r="A27" s="71" t="s">
        <v>302</v>
      </c>
      <c r="B27" s="72" t="s">
        <v>157</v>
      </c>
      <c r="C27" s="183">
        <v>5</v>
      </c>
      <c r="D27" s="183" t="s">
        <v>42</v>
      </c>
      <c r="E27" s="183"/>
      <c r="F27" s="183"/>
      <c r="G27" s="183"/>
      <c r="H27" s="142" t="s">
        <v>155</v>
      </c>
    </row>
    <row r="28" spans="1:8" ht="68.25" thickBot="1" x14ac:dyDescent="0.35">
      <c r="A28" s="90" t="s">
        <v>262</v>
      </c>
      <c r="B28" s="98" t="s">
        <v>147</v>
      </c>
      <c r="C28" s="141">
        <v>10</v>
      </c>
      <c r="D28" s="133" t="s">
        <v>42</v>
      </c>
      <c r="E28" s="133"/>
      <c r="F28" s="133"/>
      <c r="G28" s="133"/>
      <c r="H28" s="138" t="s">
        <v>142</v>
      </c>
    </row>
    <row r="29" spans="1:8" ht="16.5" customHeight="1" x14ac:dyDescent="0.3">
      <c r="A29" s="67" t="s">
        <v>216</v>
      </c>
      <c r="B29" s="76" t="s">
        <v>120</v>
      </c>
      <c r="C29" s="192">
        <v>3</v>
      </c>
      <c r="D29" s="192"/>
      <c r="E29" s="192" t="s">
        <v>42</v>
      </c>
      <c r="F29" s="192"/>
      <c r="G29" s="192"/>
      <c r="H29" s="124"/>
    </row>
    <row r="30" spans="1:8" ht="69.75" customHeight="1" thickBot="1" x14ac:dyDescent="0.35">
      <c r="A30" s="116"/>
      <c r="B30" s="86"/>
      <c r="C30" s="193"/>
      <c r="D30" s="193"/>
      <c r="E30" s="193"/>
      <c r="F30" s="193"/>
      <c r="G30" s="193"/>
      <c r="H30" s="126" t="s">
        <v>296</v>
      </c>
    </row>
    <row r="31" spans="1:8" ht="14.25" customHeight="1" x14ac:dyDescent="0.3">
      <c r="A31" s="67" t="s">
        <v>217</v>
      </c>
      <c r="B31" s="76" t="s">
        <v>114</v>
      </c>
      <c r="C31" s="104"/>
      <c r="D31" s="104"/>
      <c r="E31" s="104"/>
      <c r="F31" s="104"/>
      <c r="G31" s="104"/>
      <c r="H31" s="124"/>
    </row>
    <row r="32" spans="1:8" ht="189.75" thickBot="1" x14ac:dyDescent="0.35">
      <c r="A32" s="85" t="s">
        <v>263</v>
      </c>
      <c r="B32" s="86" t="s">
        <v>159</v>
      </c>
      <c r="C32" s="112">
        <v>20</v>
      </c>
      <c r="D32" s="112"/>
      <c r="E32" s="112"/>
      <c r="F32" s="112"/>
      <c r="G32" s="112" t="s">
        <v>42</v>
      </c>
      <c r="H32" s="126" t="s">
        <v>160</v>
      </c>
    </row>
    <row r="33" spans="1:8" x14ac:dyDescent="0.3">
      <c r="A33" s="67" t="s">
        <v>224</v>
      </c>
      <c r="B33" s="96" t="s">
        <v>70</v>
      </c>
      <c r="C33" s="104"/>
      <c r="D33" s="104"/>
      <c r="E33" s="104"/>
      <c r="F33" s="104"/>
      <c r="G33" s="104"/>
      <c r="H33" s="124"/>
    </row>
    <row r="34" spans="1:8" ht="27.75" thickBot="1" x14ac:dyDescent="0.35">
      <c r="A34" s="88" t="s">
        <v>264</v>
      </c>
      <c r="B34" s="86" t="s">
        <v>162</v>
      </c>
      <c r="C34" s="189">
        <v>10</v>
      </c>
      <c r="D34" s="189" t="s">
        <v>42</v>
      </c>
      <c r="E34" s="189"/>
      <c r="F34" s="189"/>
      <c r="G34" s="189"/>
      <c r="H34" s="126" t="s">
        <v>163</v>
      </c>
    </row>
    <row r="35" spans="1:8" x14ac:dyDescent="0.3">
      <c r="A35" s="99"/>
      <c r="B35" s="100"/>
      <c r="C35" s="101"/>
      <c r="D35" s="101"/>
      <c r="E35" s="102"/>
      <c r="F35" s="102"/>
      <c r="G35" s="102"/>
      <c r="H35" s="103"/>
    </row>
    <row r="36" spans="1:8" x14ac:dyDescent="0.3">
      <c r="A36" s="92" t="s">
        <v>40</v>
      </c>
      <c r="B36" s="268" t="s">
        <v>119</v>
      </c>
      <c r="C36" s="268"/>
      <c r="D36" s="268"/>
      <c r="E36" s="268"/>
      <c r="F36" s="268"/>
      <c r="G36" s="268"/>
      <c r="H36" s="268"/>
    </row>
    <row r="37" spans="1:8" ht="38.25" customHeight="1" x14ac:dyDescent="0.3">
      <c r="A37" s="92"/>
      <c r="B37" s="211"/>
      <c r="C37" s="93"/>
      <c r="D37" s="93"/>
      <c r="E37" s="211"/>
      <c r="F37" s="211"/>
      <c r="G37" s="211"/>
      <c r="H37" s="211"/>
    </row>
    <row r="38" spans="1:8" ht="38.25" customHeight="1" x14ac:dyDescent="0.3">
      <c r="A38" s="92"/>
      <c r="B38" s="211"/>
      <c r="C38" s="93"/>
      <c r="D38" s="93"/>
      <c r="E38" s="211"/>
      <c r="F38" s="211"/>
      <c r="G38" s="211"/>
      <c r="H38" s="211"/>
    </row>
    <row r="39" spans="1:8" x14ac:dyDescent="0.3">
      <c r="A39" s="240" t="s">
        <v>305</v>
      </c>
      <c r="B39" s="240"/>
      <c r="C39" s="94"/>
      <c r="E39" s="94"/>
      <c r="F39" s="94"/>
      <c r="G39" s="269" t="s">
        <v>41</v>
      </c>
      <c r="H39" s="269"/>
    </row>
  </sheetData>
  <sortState ref="B24:B27">
    <sortCondition ref="B24"/>
  </sortState>
  <customSheetViews>
    <customSheetView guid="{83507813-DDF5-4D2B-B573-836313738C40}" topLeftCell="A35">
      <selection activeCell="B42" sqref="B42"/>
      <pageMargins left="0.7" right="0.7" top="0.75" bottom="0.75" header="0.3" footer="0.3"/>
      <pageSetup orientation="portrait" r:id="rId1"/>
    </customSheetView>
  </customSheetViews>
  <mergeCells count="13">
    <mergeCell ref="B36:H36"/>
    <mergeCell ref="A39:B39"/>
    <mergeCell ref="A1:H4"/>
    <mergeCell ref="B6:H6"/>
    <mergeCell ref="B8:H8"/>
    <mergeCell ref="B9:H9"/>
    <mergeCell ref="A11:A12"/>
    <mergeCell ref="B11:B12"/>
    <mergeCell ref="D11:G11"/>
    <mergeCell ref="H11:H12"/>
    <mergeCell ref="A5:H5"/>
    <mergeCell ref="D7:G7"/>
    <mergeCell ref="G39:H39"/>
  </mergeCell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NIVEL ESTRUCTURAL 2001-2002</vt:lpstr>
      <vt:lpstr>SERIES Y ASUNTO  2001-2002</vt:lpstr>
      <vt:lpstr>CCD 2001-2002</vt:lpstr>
      <vt:lpstr>TVD GERENCIA</vt:lpstr>
      <vt:lpstr>TVD SUBGERENCIA OPERATIVA</vt:lpstr>
      <vt:lpstr>TVD SECRETARIA GENERAL</vt:lpstr>
      <vt:lpstr>TVD SUBGERENCIA DE MERCADEO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Eusebio Jimenez Murillo</dc:creator>
  <cp:lastModifiedBy>Jenny Medrano Vega</cp:lastModifiedBy>
  <cp:lastPrinted>2019-10-10T20:17:21Z</cp:lastPrinted>
  <dcterms:created xsi:type="dcterms:W3CDTF">2015-01-09T17:22:24Z</dcterms:created>
  <dcterms:modified xsi:type="dcterms:W3CDTF">2020-04-02T23:19:45Z</dcterms:modified>
</cp:coreProperties>
</file>